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activeTab="3" firstSheet="0" showHorizontalScroll="true" showSheetTabs="true" showVerticalScroll="true" tabRatio="600" windowHeight="8192" windowWidth="16384" xWindow="0" yWindow="0"/>
  </bookViews>
  <sheets>
    <sheet name="Főösszeg" sheetId="1" state="visible" r:id="rId2"/>
    <sheet name="Munkalap2" sheetId="2" state="visible" r:id="rId3"/>
    <sheet name="Munkalap3" sheetId="3" state="visible" r:id="rId4"/>
    <sheet name="Munkalap4" sheetId="4" state="visible" r:id="rId5"/>
    <sheet name="Munkalap5" sheetId="5" state="visible" r:id="rId6"/>
    <sheet name="Munkalap6" sheetId="6" state="visible" r:id="rId7"/>
    <sheet name="Munkalap7" sheetId="7" state="visible" r:id="rId8"/>
    <sheet name="Munkalap8" sheetId="8" state="visible" r:id="rId9"/>
  </sheets>
  <definedNames>
    <definedName function="false" hidden="false" name="onev" vbProcedure="false"/>
    <definedName function="false" hidden="false" name="SHARED_FORMULA_1_22_1_22_5" vbProcedure="false">SUM(#HIV!!B1:M1)</definedName>
    <definedName function="false" hidden="false" name="SHARED_FORMULA_1_33_1_33_5" vbProcedure="false">SUM(#HIV!!A1:A11)</definedName>
    <definedName function="false" hidden="false" name="SHARED_FORMULA_1_39_1_39_5" vbProcedure="false">#HIV!!A1-#HIV!!A16</definedName>
    <definedName function="false" hidden="false" name="SHARED_FORMULA_1_8_1_8_5" vbProcedure="false">SUM(#HIV!!B1:M1)</definedName>
    <definedName function="false" hidden="false" name="SHARED_FORMULA_2_18_2_18_5" vbProcedure="false">SUM(#HIV!!A1:A10)</definedName>
    <definedName function="false" hidden="false" name="SHARED_FORMULA_3_12_3_12_4" vbProcedure="false">#HIV!!A1*1.05</definedName>
    <definedName function="false" hidden="false" name="SHARED_FORMULA_3_24_3_24_4" vbProcedure="false">#HIV!!A1*1.05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<sst xmlns="http://schemas.openxmlformats.org/spreadsheetml/2006/main" count="349" uniqueCount="207">
  <si>
    <t>1.  melléklet az 1/2015. (II. 16.) önkormányzati rendelethez</t>
  </si>
  <si>
    <t>Oroszi Község Önkormányzata 2015. évi Költségvetési főösszesítője</t>
  </si>
  <si>
    <t>ezer forintban</t>
  </si>
  <si>
    <t>A</t>
  </si>
  <si>
    <t> B </t>
  </si>
  <si>
    <t>C</t>
  </si>
  <si>
    <t> D </t>
  </si>
  <si>
    <t>Bevételek</t>
  </si>
  <si>
    <t>Megnevezés</t>
  </si>
  <si>
    <t> 2014. évi terv </t>
  </si>
  <si>
    <t> 2015. évi terv </t>
  </si>
  <si>
    <t> 2014. évi terv %-ában</t>
  </si>
  <si>
    <t>B1 Működési célú támogatások államháztartáson belülről</t>
  </si>
  <si>
    <t>B2 Felhalmozási célú támogatások államháztartáson belülről</t>
  </si>
  <si>
    <t>B3 Közhatalmi bevételek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</si>
  <si>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</si>
  <si>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</si>
  <si>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</si>
  <si>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</si>
  <si>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B8 Finanszírozási bevételek</t>
  </si>
  <si>
    <t>Bevételek  összesen</t>
  </si>
  <si>
    <t>Kiadások</t>
  </si>
  <si>
    <t>K1 Személyi juttatások</t>
  </si>
  <si>
    <t>K2 Munkaadókat terhelő járulékok és szociális hozzájárulási adó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</si>
  <si>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</si>
  <si>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</si>
  <si>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</si>
  <si>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</si>
  <si>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</si>
  <si>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</si>
  <si>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kiadások</t>
  </si>
  <si>
    <t>Kiadások összesen</t>
  </si>
  <si>
    <t>2. melléklet az 1/2015. (II. 16.) önkormányzati rendelethez</t>
  </si>
  <si>
    <t>Költségvetési finanszírozási és kiadások kormányzati funkciók szerinti bontásban</t>
  </si>
  <si>
    <t>ezer Ft</t>
  </si>
  <si>
    <t>Sorszám</t>
  </si>
  <si>
    <t>Kormányzati funkció</t>
  </si>
  <si>
    <t>Kormányzati funkció elnevezése</t>
  </si>
  <si>
    <t>Személyi juttatások K1</t>
  </si>
  <si>
    <t>Munkaadókat terhelő járulékok és szociális hozzájárulási adó K2</t>
  </si>
  <si>
    <t>Dologi kiadások K3</t>
  </si>
  <si>
    <t>Ellátottak pénzbeli juttatásai K4</t>
  </si>
  <si>
    <t>Egyéb működési célú kiadások K5</t>
  </si>
  <si>
    <t>Beruházások K6</t>
  </si>
  <si>
    <t>Felújítások K7</t>
  </si>
  <si>
    <t>Egyéb felhalmozási célú kiadások K8</t>
  </si>
  <si>
    <t>Finanszírozási kiadások K9</t>
  </si>
  <si>
    <t>Összesen</t>
  </si>
  <si>
    <t>1.</t>
  </si>
  <si>
    <t>011130</t>
  </si>
  <si>
    <t>Önkormányzatok és önkormányzati hivatalok jogalkotó és általános igazgatási tevékenysége</t>
  </si>
  <si>
    <t>2.</t>
  </si>
  <si>
    <t>013320</t>
  </si>
  <si>
    <t>Köztemető fenntartás és működtetés</t>
  </si>
  <si>
    <t>3.</t>
  </si>
  <si>
    <t>013360</t>
  </si>
  <si>
    <t>Önk. Vagyonnal kapcs feladatok</t>
  </si>
  <si>
    <t>4.</t>
  </si>
  <si>
    <t>018020</t>
  </si>
  <si>
    <t>Központi költségvetési befizetések</t>
  </si>
  <si>
    <t>5.</t>
  </si>
  <si>
    <t>041233</t>
  </si>
  <si>
    <t>Hosszabb időtartamú közfoglalkoztatás</t>
  </si>
  <si>
    <t>6.</t>
  </si>
  <si>
    <t>064010</t>
  </si>
  <si>
    <t>Közvilágítás</t>
  </si>
  <si>
    <t>7.</t>
  </si>
  <si>
    <t>066020</t>
  </si>
  <si>
    <t>Város-, községgazdálkodási egyéb szolgáltatások</t>
  </si>
  <si>
    <t>8.</t>
  </si>
  <si>
    <t>072111</t>
  </si>
  <si>
    <t>Háziorvosi ellátás</t>
  </si>
  <si>
    <t>9.</t>
  </si>
  <si>
    <t>074032</t>
  </si>
  <si>
    <t>Ifjúság- egészségügyi gondozás</t>
  </si>
  <si>
    <t>10.</t>
  </si>
  <si>
    <t>082044</t>
  </si>
  <si>
    <t>Könyvtári szolgáltatás</t>
  </si>
  <si>
    <t>11.</t>
  </si>
  <si>
    <t>082092</t>
  </si>
  <si>
    <t>Közművelődés- hagyományos közösségi kulturális értékek gondozása</t>
  </si>
  <si>
    <t>12.</t>
  </si>
  <si>
    <t>Önk. Feladatra nem tervezhető elsz e</t>
  </si>
  <si>
    <t>13.</t>
  </si>
  <si>
    <t>3. melléklet az 1/2015. (II. 16.) önkormányzati rendelethez</t>
  </si>
  <si>
    <t>Oroszi Község Önkormányzat</t>
  </si>
  <si>
    <t>TÁMOGATÁSOK, PÉNZESZKÖZ ÁTADÁSOK</t>
  </si>
  <si>
    <t>2015. évi előirányzat</t>
  </si>
  <si>
    <t>Noszlop alkapszolg központ</t>
  </si>
  <si>
    <t>Háziorvosi ügyelet</t>
  </si>
  <si>
    <t>adó visszafizetés</t>
  </si>
  <si>
    <t>összesen</t>
  </si>
  <si>
    <t>Felhalmozási kiadások</t>
  </si>
  <si>
    <t>konszolidálás miatti ingatlan építés</t>
  </si>
  <si>
    <t>4. melléklet az 1/2015. (II. 16.) önkormányzati rendelethez</t>
  </si>
  <si>
    <t>Működési célú bevételek és kiadások</t>
  </si>
  <si>
    <t>2014-2015-2016. évi alakulása </t>
  </si>
  <si>
    <t>        ezer forintban </t>
  </si>
  <si>
    <t>B</t>
  </si>
  <si>
    <t>D</t>
  </si>
  <si>
    <t>M E G N E V E Z É S</t>
  </si>
  <si>
    <t>2015. évi számított</t>
  </si>
  <si>
    <t>2016. évi számított</t>
  </si>
  <si>
    <t>2017. évi számított</t>
  </si>
  <si>
    <t>1.  </t>
  </si>
  <si>
    <t>B E V É T E L E K</t>
  </si>
  <si>
    <t>2.  </t>
  </si>
  <si>
    <t>Működési célú támogatások államháztartáson belülről</t>
  </si>
  <si>
    <t>3.  </t>
  </si>
  <si>
    <t>Közhatalmi bevételek</t>
  </si>
  <si>
    <t>4.  </t>
  </si>
  <si>
    <t>Működési bevételek</t>
  </si>
  <si>
    <t>5.  </t>
  </si>
  <si>
    <t>Működési célú átvett pénzeszközök</t>
  </si>
  <si>
    <t>Finanszírozási bevételt</t>
  </si>
  <si>
    <t>7. </t>
  </si>
  <si>
    <t>MŰKÖDÉSI CÉLÚ BEVÉTELEK ÖSSZESEN:</t>
  </si>
  <si>
    <t>K I A D Á S O K</t>
  </si>
  <si>
    <t>Személyi juttatások</t>
  </si>
  <si>
    <t>Munkaadókat terhelő járulékok és szociális hozzájárulási adó</t>
  </si>
  <si>
    <t>Dologi kiadás</t>
  </si>
  <si>
    <t>Ellátottak pénzbeli juttatásai</t>
  </si>
  <si>
    <t>Egyéb működési célú kiadások</t>
  </si>
  <si>
    <t>14.</t>
  </si>
  <si>
    <t>15.</t>
  </si>
  <si>
    <t>Finanszírozási kiadások</t>
  </si>
  <si>
    <t>16.</t>
  </si>
  <si>
    <t>MŰKÖDÉSI CÉLÚ KIADÁSOK ÖSSZESEN:</t>
  </si>
  <si>
    <t>5. melléklet az 1/2015. (II. 16.) önkormányzati rendelethez</t>
  </si>
  <si>
    <t>Felhalmozási célú bevételek és kiadások</t>
  </si>
  <si>
    <t>Felhalmozási célú támogatások államháztartáson belülről</t>
  </si>
  <si>
    <t>Felhalmozási bevételek</t>
  </si>
  <si>
    <t>Előző évi pénzmaradvány</t>
  </si>
  <si>
    <t>FELHALMOZÁSI CÉLÚ BEVÉTELEK ÖSSZESEN:</t>
  </si>
  <si>
    <t>Beruházások</t>
  </si>
  <si>
    <t>19.  </t>
  </si>
  <si>
    <t>Felújítások</t>
  </si>
  <si>
    <t>20.  </t>
  </si>
  <si>
    <t>Egyéb felhalmozási célú kiadások</t>
  </si>
  <si>
    <t>21.  </t>
  </si>
  <si>
    <t>28.  </t>
  </si>
  <si>
    <t>FELHALMOZÁSI CÉLÚ KIADÁSOK ÖSSZESEN:</t>
  </si>
  <si>
    <t>6. melléklet az 1/2015. (II. 16.) önkormányzati rendelethez</t>
  </si>
  <si>
    <t>LIKVIDITÁSI ÜTEMTERV a 2015. évi költségvetéshez</t>
  </si>
  <si>
    <t>Előirányzat-felhasználási ütemterv (havi forgalmi adatokkal)</t>
  </si>
  <si>
    <t> ezer Ft</t>
  </si>
  <si>
    <t>Bevételek megnevezése</t>
  </si>
  <si>
    <t>össz.</t>
  </si>
  <si>
    <t>2015. évi várható bevételek havi forgalma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</si>
  <si>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</si>
  <si>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</si>
  <si>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</si>
  <si>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</si>
  <si>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</si>
  <si>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</si>
  <si>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</si>
  <si>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</si>
  <si>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</si>
  <si>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</si>
  <si>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</si>
  <si>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</si>
  <si>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Nyitó Pénzkészlet</t>
  </si>
  <si>
    <t>pénmaradvány igénybe vétel</t>
  </si>
  <si>
    <t>Összes bevétel</t>
  </si>
  <si>
    <t>Kiadások
 megnevezése</t>
  </si>
  <si>
    <t>2015. évi várható kiadások havi forgalma</t>
  </si>
  <si>
    <t>Dologi kiadások</t>
  </si>
  <si>
    <t>Összes kiadás</t>
  </si>
  <si>
    <t>Tartalék</t>
  </si>
  <si>
    <t>Kiadások mindösszesen</t>
  </si>
  <si>
    <t>Többlet/hiány</t>
  </si>
  <si>
    <t>7. melléklet az 1/2015. (II. 16.) önkormányzati rendelethez</t>
  </si>
  <si>
    <t>Az önkormányzat által  adott közvetett támogatások</t>
  </si>
  <si>
    <t>forintban</t>
  </si>
  <si>
    <t>MEGNEVEZÉS</t>
  </si>
  <si>
    <t>mennyiség (db)</t>
  </si>
  <si>
    <t>összeg (Ft)</t>
  </si>
  <si>
    <t>Gépjárműadó mentességek, kedvezmények:</t>
  </si>
  <si>
    <t>a gépjárműadóról szóló 1991.évi LXXXII.törvény</t>
  </si>
  <si>
    <t>Adómentesség 5. § a.) pontja alapján (költségvetési szerv)</t>
  </si>
  <si>
    <t>Adómentesség 5.§ f.) pontja alapján (mozgáskorlátozott)</t>
  </si>
  <si>
    <t>Adókedvezmény 8. § (1) bek. alapján (20%)</t>
  </si>
  <si>
    <t>Adókedvezmény 8. § (2) bek. alapján (30%)  </t>
  </si>
  <si>
    <t>Gépjárműadó mentességek, kedvezmények összesen:</t>
  </si>
  <si>
    <t>Iparűzési adó mentességek, kedvezmények:</t>
  </si>
  <si>
    <t>a helyi iparűzési adóról szóló 12/1999. (XI.22.) rendelet</t>
  </si>
  <si>
    <t>-</t>
  </si>
  <si>
    <t>7. §. (1), (2) bek. alapján mentes</t>
  </si>
  <si>
    <t>Iparűzési adó mentességek, kedvezmények összesen:</t>
  </si>
  <si>
    <t>Beszedett idegenforgalmi adó mentesség:</t>
  </si>
  <si>
    <r>
      <t xml:space="preserve">az idegenforgalmi adóról szóló 14/2011. (XI.2.) rend. 3. §-a</t>
    </r>
    <r>
      <rPr>
        <rFont val="Arial"/>
        <charset val="238"/>
        <family val="2"/>
        <sz val="7"/>
      </rPr>
      <t xml:space="preserve"> alapján mentes:</t>
    </r>
    <r>
      <rPr>
        <rFont val="Arial"/>
        <charset val="238"/>
        <family val="2"/>
        <sz val="8"/>
      </rPr>
      <t xml:space="preserve"> </t>
    </r>
  </si>
  <si>
    <t>Idegenforgalmi adó mentesség összesen:</t>
  </si>
  <si>
    <t>Kommunális adó mentességek, kedvezmények:</t>
  </si>
  <si>
    <t>Magánszem. komm. adójáról szóló 7/1995.(V.29) Ör. </t>
  </si>
  <si>
    <t> 9.§ (3) bek. alapján mentes</t>
  </si>
  <si>
    <t> 9.§ (4) bek. alapján mentes</t>
  </si>
  <si>
    <t>13.§  alapján mentes</t>
  </si>
  <si>
    <t>Kommunális adó mentességek, kedvezmények összesen:</t>
  </si>
  <si>
    <t>ÖSSZESEN:</t>
  </si>
  <si>
    <t>8. melléklet az 1/2015. (II. 16.) önkormányzati rendelethez</t>
  </si>
  <si>
    <t>Költségvetési kiadások kötelező – önként vállalt – államigazgatási feladat szerint</t>
  </si>
  <si>
    <t>kötelező feladat</t>
  </si>
  <si>
    <t>államigazgatási feladat</t>
  </si>
  <si>
    <t>önként vállalat feladat</t>
  </si>
  <si>
    <t>Munkaadókat terhelő járulékok K2</t>
  </si>
  <si>
    <t>Önk. Feladatra nem tervezhető elsz.</t>
  </si>
  <si>
    <t>17.</t>
  </si>
</sst>
</file>

<file path=xl/styles.xml><?xml version="1.0" encoding="utf-8"?>
<styleSheet xmlns="http://schemas.openxmlformats.org/spreadsheetml/2006/main">
  <numFmts count="7">
    <numFmt formatCode="GENERAL" numFmtId="164"/>
    <numFmt formatCode="\ * #,##0.00&quot;     &quot;;\-* #,##0.00&quot;     &quot;;\ * \-#&quot;     &quot;;@\ " numFmtId="165"/>
    <numFmt formatCode="0%" numFmtId="166"/>
    <numFmt formatCode="\ * #,##0&quot;     &quot;;\-* #,##0&quot;     &quot;;\ * \-#&quot;     &quot;;@\ " numFmtId="167"/>
    <numFmt formatCode="#,##0" numFmtId="168"/>
    <numFmt formatCode="@" numFmtId="169"/>
    <numFmt formatCode="#,##0;\-#,##0" numFmtId="170"/>
  </numFmts>
  <fonts count="48">
    <font>
      <name val="Arial CE"/>
      <charset val="238"/>
      <family val="2"/>
      <sz val="10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Calibri"/>
      <charset val="238"/>
      <family val="2"/>
      <color rgb="FF000000"/>
      <sz val="11"/>
    </font>
    <font>
      <name val="Calibri"/>
      <charset val="238"/>
      <family val="2"/>
      <color rgb="FFFFFFFF"/>
      <sz val="11"/>
    </font>
    <font>
      <name val="Calibri"/>
      <charset val="238"/>
      <family val="2"/>
      <color rgb="FF333399"/>
      <sz val="11"/>
    </font>
    <font>
      <name val="Cambria"/>
      <charset val="238"/>
      <family val="2"/>
      <b val="true"/>
      <color rgb="FF003366"/>
      <sz val="18"/>
    </font>
    <font>
      <name val="Calibri"/>
      <charset val="238"/>
      <family val="2"/>
      <b val="true"/>
      <color rgb="FF003366"/>
      <sz val="15"/>
    </font>
    <font>
      <name val="Calibri"/>
      <charset val="238"/>
      <family val="2"/>
      <b val="true"/>
      <color rgb="FF003366"/>
      <sz val="13"/>
    </font>
    <font>
      <name val="Calibri"/>
      <charset val="238"/>
      <family val="2"/>
      <b val="true"/>
      <color rgb="FF003366"/>
      <sz val="11"/>
    </font>
    <font>
      <name val="Calibri"/>
      <charset val="238"/>
      <family val="2"/>
      <b val="true"/>
      <color rgb="FFFFFFFF"/>
      <sz val="11"/>
    </font>
    <font>
      <name val="Calibri"/>
      <charset val="238"/>
      <family val="2"/>
      <color rgb="FFFF0000"/>
      <sz val="11"/>
    </font>
    <font>
      <name val="Calibri"/>
      <charset val="238"/>
      <family val="2"/>
      <color rgb="FFFF9900"/>
      <sz val="11"/>
    </font>
    <font>
      <name val="Calibri"/>
      <charset val="238"/>
      <family val="2"/>
      <color rgb="FF008000"/>
      <sz val="11"/>
    </font>
    <font>
      <name val="Calibri"/>
      <charset val="238"/>
      <family val="2"/>
      <b val="true"/>
      <color rgb="FF333333"/>
      <sz val="11"/>
    </font>
    <font>
      <name val="Calibri"/>
      <charset val="238"/>
      <family val="2"/>
      <i val="true"/>
      <color rgb="FF808080"/>
      <sz val="11"/>
    </font>
    <font>
      <name val="Arial"/>
      <charset val="238"/>
      <family val="2"/>
      <sz val="10"/>
    </font>
    <font>
      <name val="Calibri"/>
      <charset val="238"/>
      <family val="2"/>
      <color rgb="FF800080"/>
      <sz val="11"/>
    </font>
    <font>
      <name val="Calibri"/>
      <charset val="238"/>
      <family val="2"/>
      <color rgb="FF993300"/>
      <sz val="11"/>
    </font>
    <font>
      <name val="Calibri"/>
      <charset val="238"/>
      <family val="2"/>
      <b val="true"/>
      <color rgb="FFFF9900"/>
      <sz val="11"/>
    </font>
    <font>
      <name val="Calibri"/>
      <charset val="238"/>
      <family val="2"/>
      <b val="true"/>
      <color rgb="FF000000"/>
      <sz val="11"/>
    </font>
    <font>
      <name val="Arial CE"/>
      <charset val="238"/>
      <family val="2"/>
      <sz val="9"/>
    </font>
    <font>
      <name val="Arial CE"/>
      <charset val="238"/>
      <family val="2"/>
      <sz val="8"/>
    </font>
    <font>
      <name val="Arial"/>
      <charset val="1"/>
      <family val="2"/>
      <sz val="11"/>
    </font>
    <font>
      <name val="Arial"/>
      <charset val="1"/>
      <family val="2"/>
      <sz val="8"/>
    </font>
    <font>
      <name val="Arial CE"/>
      <charset val="238"/>
      <family val="2"/>
      <b val="true"/>
      <sz val="14"/>
    </font>
    <font>
      <name val="Arial"/>
      <charset val="1"/>
      <family val="2"/>
      <b val="true"/>
      <sz val="11"/>
    </font>
    <font>
      <name val="Arial"/>
      <charset val="1"/>
      <family val="2"/>
      <b val="true"/>
      <sz val="8"/>
    </font>
    <font>
      <name val="Arial"/>
      <charset val="1"/>
      <family val="2"/>
      <sz val="10"/>
    </font>
    <font>
      <name val="Arial"/>
      <charset val="1"/>
      <family val="2"/>
      <b val="true"/>
      <sz val="10"/>
    </font>
    <font>
      <name val="Arial"/>
      <charset val="238"/>
      <family val="2"/>
      <sz val="11"/>
    </font>
    <font>
      <name val="Arial"/>
      <charset val="238"/>
      <family val="2"/>
      <b val="true"/>
      <sz val="11"/>
    </font>
    <font>
      <name val="Arial"/>
      <charset val="238"/>
      <family val="2"/>
      <b val="true"/>
      <sz val="10"/>
    </font>
    <font>
      <name val="Arial"/>
      <charset val="238"/>
      <family val="2"/>
      <b val="true"/>
      <sz val="9"/>
    </font>
    <font>
      <name val="Arial"/>
      <charset val="238"/>
      <family val="2"/>
      <b val="true"/>
      <i val="true"/>
      <sz val="11"/>
    </font>
    <font>
      <name val="Arial CE"/>
      <charset val="238"/>
      <family val="2"/>
      <b val="true"/>
      <sz val="10"/>
    </font>
    <font>
      <name val="Arial"/>
      <charset val="238"/>
      <family val="2"/>
      <sz val="12"/>
    </font>
    <font>
      <name val="Arial CE"/>
      <charset val="238"/>
      <family val="2"/>
      <b val="true"/>
      <sz val="12"/>
    </font>
    <font>
      <name val="Arial CE"/>
      <charset val="238"/>
      <family val="2"/>
      <sz val="11"/>
    </font>
    <font>
      <name val="Times New Roman"/>
      <charset val="238"/>
      <family val="1"/>
      <b val="true"/>
      <sz val="11"/>
    </font>
    <font>
      <name val="Arial CE"/>
      <charset val="238"/>
      <family val="2"/>
      <b val="true"/>
      <sz val="11"/>
    </font>
    <font>
      <name val="Arial CE"/>
      <charset val="238"/>
      <family val="2"/>
      <sz val="11"/>
      <u val="single"/>
    </font>
    <font>
      <name val="Arial"/>
      <charset val="238"/>
      <family val="2"/>
      <sz val="8"/>
    </font>
    <font>
      <name val="Arial"/>
      <charset val="238"/>
      <family val="2"/>
      <sz val="7"/>
    </font>
    <font>
      <name val="Arial"/>
      <charset val="238"/>
      <family val="2"/>
      <b val="true"/>
      <sz val="8"/>
    </font>
    <font>
      <name val="Arial"/>
      <charset val="238"/>
      <family val="2"/>
      <i val="true"/>
      <sz val="9"/>
    </font>
    <font>
      <name val="Arial"/>
      <charset val="238"/>
      <family val="2"/>
      <sz val="9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CCCCCC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C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808080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CC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Down="false" diagonalUp="false">
      <left/>
      <right/>
      <top/>
      <bottom style="thin">
        <color rgb="FF333399"/>
      </bottom>
      <diagonal/>
    </border>
    <border diagonalDown="false" diagonalUp="false">
      <left/>
      <right/>
      <top/>
      <bottom style="thin">
        <color rgb="FFC0C0C0"/>
      </bottom>
      <diagonal/>
    </border>
    <border diagonalDown="false" diagonalUp="false">
      <left/>
      <right/>
      <top/>
      <bottom style="thin">
        <color rgb="FF0066CC"/>
      </bottom>
      <diagonal/>
    </border>
    <border diagonalDown="false" diagonalUp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Down="false" diagonalUp="false">
      <left/>
      <right/>
      <top/>
      <bottom style="double">
        <color rgb="FFFF9900"/>
      </bottom>
      <diagonal/>
    </border>
    <border diagonalDown="false" diagonalUp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Down="false" diagonalUp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Down="false" diagonalUp="false">
      <left/>
      <right/>
      <top style="thin">
        <color rgb="FF333399"/>
      </top>
      <bottom style="double">
        <color rgb="FF333399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hair"/>
      <right/>
      <top style="hair"/>
      <bottom style="hair"/>
      <diagonal/>
    </border>
    <border diagonalDown="false" diagonalUp="false">
      <left/>
      <right/>
      <top style="hair"/>
      <bottom style="hair"/>
      <diagonal/>
    </border>
    <border diagonalDown="false" diagonalUp="false">
      <left/>
      <right style="hair"/>
      <top style="hair"/>
      <bottom style="hair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/>
      <right/>
      <top/>
      <bottom style="thin"/>
      <diagonal/>
    </border>
  </borders>
  <cellStyleXfs count="67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165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false" applyBorder="false" applyFont="true" applyProtection="false" borderId="0" fillId="2" fontId="4" numFmtId="164"/>
    <xf applyAlignment="false" applyBorder="false" applyFont="true" applyProtection="false" borderId="0" fillId="3" fontId="4" numFmtId="164"/>
    <xf applyAlignment="false" applyBorder="false" applyFont="true" applyProtection="false" borderId="0" fillId="4" fontId="4" numFmtId="164"/>
    <xf applyAlignment="false" applyBorder="false" applyFont="true" applyProtection="false" borderId="0" fillId="5" fontId="4" numFmtId="164"/>
    <xf applyAlignment="false" applyBorder="false" applyFont="true" applyProtection="false" borderId="0" fillId="6" fontId="4" numFmtId="164"/>
    <xf applyAlignment="false" applyBorder="false" applyFont="true" applyProtection="false" borderId="0" fillId="7" fontId="4" numFmtId="164"/>
    <xf applyAlignment="false" applyBorder="false" applyFont="true" applyProtection="false" borderId="0" fillId="8" fontId="4" numFmtId="164"/>
    <xf applyAlignment="false" applyBorder="false" applyFont="true" applyProtection="false" borderId="0" fillId="9" fontId="4" numFmtId="164"/>
    <xf applyAlignment="false" applyBorder="false" applyFont="true" applyProtection="false" borderId="0" fillId="10" fontId="4" numFmtId="164"/>
    <xf applyAlignment="false" applyBorder="false" applyFont="true" applyProtection="false" borderId="0" fillId="5" fontId="4" numFmtId="164"/>
    <xf applyAlignment="false" applyBorder="false" applyFont="true" applyProtection="false" borderId="0" fillId="8" fontId="4" numFmtId="164"/>
    <xf applyAlignment="false" applyBorder="false" applyFont="true" applyProtection="false" borderId="0" fillId="11" fontId="4" numFmtId="164"/>
    <xf applyAlignment="false" applyBorder="false" applyFont="true" applyProtection="false" borderId="0" fillId="12" fontId="5" numFmtId="164"/>
    <xf applyAlignment="false" applyBorder="false" applyFont="true" applyProtection="false" borderId="0" fillId="9" fontId="5" numFmtId="164"/>
    <xf applyAlignment="false" applyBorder="false" applyFont="true" applyProtection="false" borderId="0" fillId="10" fontId="5" numFmtId="164"/>
    <xf applyAlignment="false" applyBorder="false" applyFont="true" applyProtection="false" borderId="0" fillId="13" fontId="5" numFmtId="164"/>
    <xf applyAlignment="false" applyBorder="false" applyFont="true" applyProtection="false" borderId="0" fillId="14" fontId="5" numFmtId="164"/>
    <xf applyAlignment="false" applyBorder="false" applyFont="true" applyProtection="false" borderId="0" fillId="15" fontId="5" numFmtId="164"/>
    <xf applyAlignment="false" applyBorder="true" applyFont="true" applyProtection="false" borderId="1" fillId="7" fontId="6" numFmtId="164"/>
    <xf applyAlignment="false" applyBorder="false" applyFont="true" applyProtection="false" borderId="0" fillId="0" fontId="7" numFmtId="164"/>
    <xf applyAlignment="false" applyBorder="true" applyFont="true" applyProtection="false" borderId="2" fillId="0" fontId="8" numFmtId="164"/>
    <xf applyAlignment="false" applyBorder="true" applyFont="true" applyProtection="false" borderId="3" fillId="0" fontId="9" numFmtId="164"/>
    <xf applyAlignment="false" applyBorder="true" applyFont="true" applyProtection="false" borderId="4" fillId="0" fontId="10" numFmtId="164"/>
    <xf applyAlignment="false" applyBorder="false" applyFont="true" applyProtection="false" borderId="0" fillId="0" fontId="10" numFmtId="164"/>
    <xf applyAlignment="false" applyBorder="true" applyFont="true" applyProtection="false" borderId="5" fillId="16" fontId="11" numFmtId="164"/>
    <xf applyAlignment="false" applyBorder="false" applyFont="true" applyProtection="false" borderId="0" fillId="0" fontId="0" numFmtId="165"/>
    <xf applyAlignment="false" applyBorder="false" applyFont="true" applyProtection="false" borderId="0" fillId="0" fontId="12" numFmtId="164"/>
    <xf applyAlignment="false" applyBorder="true" applyFont="true" applyProtection="false" borderId="6" fillId="0" fontId="13" numFmtId="164"/>
    <xf applyAlignment="false" applyBorder="true" applyFont="true" applyProtection="false" borderId="7" fillId="17" fontId="0" numFmtId="164"/>
    <xf applyAlignment="false" applyBorder="false" applyFont="true" applyProtection="false" borderId="0" fillId="18" fontId="5" numFmtId="164"/>
    <xf applyAlignment="false" applyBorder="false" applyFont="true" applyProtection="false" borderId="0" fillId="19" fontId="5" numFmtId="164"/>
    <xf applyAlignment="false" applyBorder="false" applyFont="true" applyProtection="false" borderId="0" fillId="20" fontId="5" numFmtId="164"/>
    <xf applyAlignment="false" applyBorder="false" applyFont="true" applyProtection="false" borderId="0" fillId="13" fontId="5" numFmtId="164"/>
    <xf applyAlignment="false" applyBorder="false" applyFont="true" applyProtection="false" borderId="0" fillId="14" fontId="5" numFmtId="164"/>
    <xf applyAlignment="false" applyBorder="false" applyFont="true" applyProtection="false" borderId="0" fillId="21" fontId="5" numFmtId="164"/>
    <xf applyAlignment="false" applyBorder="false" applyFont="true" applyProtection="false" borderId="0" fillId="4" fontId="14" numFmtId="164"/>
    <xf applyAlignment="false" applyBorder="true" applyFont="true" applyProtection="false" borderId="8" fillId="22" fontId="15" numFmtId="164"/>
    <xf applyAlignment="false" applyBorder="false" applyFont="true" applyProtection="false" borderId="0" fillId="0" fontId="16" numFmtId="164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7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7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18" numFmtId="164"/>
    <xf applyAlignment="false" applyBorder="false" applyFont="true" applyProtection="false" borderId="0" fillId="23" fontId="19" numFmtId="164"/>
    <xf applyAlignment="false" applyBorder="true" applyFont="true" applyProtection="false" borderId="1" fillId="22" fontId="20" numFmtId="164"/>
    <xf applyAlignment="false" applyBorder="false" applyFont="true" applyProtection="false" borderId="0" fillId="0" fontId="0" numFmtId="166"/>
    <xf applyAlignment="false" applyBorder="true" applyFont="true" applyProtection="false" borderId="9" fillId="0" fontId="21" numFmtId="164"/>
  </cellStyleXfs>
  <cellXfs count="13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22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22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22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23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24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2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24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25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26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2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0" fontId="28" numFmtId="167" xfId="15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0" fillId="0" fontId="22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0" fillId="0" fontId="29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0" fillId="0" fontId="29" numFmtId="167" xfId="15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0" fillId="0" fontId="25" numFmtId="167" xfId="15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0" fillId="0" fontId="2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0" fillId="0" fontId="30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23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0" fillId="0" fontId="30" numFmtId="167" xfId="15">
      <alignment horizontal="center" indent="0" shrinkToFit="false" textRotation="0" vertical="bottom" wrapText="true"/>
      <protection hidden="false" locked="true"/>
    </xf>
    <xf applyAlignment="true" applyBorder="true" applyFont="true" applyProtection="true" borderId="10" fillId="0" fontId="28" numFmtId="167" xfId="15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0" fillId="0" fontId="29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10" fillId="0" fontId="0" numFmtId="168" xfId="15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10" fillId="0" fontId="23" numFmtId="166" xfId="15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10" fillId="0" fontId="29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22" numFmtId="167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0" fillId="23" fontId="2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0" fillId="23" fontId="3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0" fillId="23" fontId="0" numFmtId="168" xfId="15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1" fillId="0" fontId="22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2" fillId="0" fontId="3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3" fillId="0" fontId="22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4" fillId="0" fontId="23" numFmtId="167" xfId="15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left" indent="0" shrinkToFit="false" textRotation="0" vertical="top" wrapText="true"/>
      <protection hidden="false" locked="true"/>
    </xf>
    <xf applyAlignment="true" applyBorder="false" applyFont="false" applyProtection="false" borderId="0" fillId="0" fontId="0" numFmtId="164" xfId="0">
      <alignment horizontal="left" indent="0" shrinkToFit="false" textRotation="0" vertical="center" wrapText="tru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31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31" numFmtId="164" xfId="0">
      <alignment horizontal="left" indent="0" shrinkToFit="false" textRotation="0" vertical="center" wrapText="true"/>
      <protection hidden="false" locked="true"/>
    </xf>
    <xf applyAlignment="false" applyBorder="false" applyFont="true" applyProtection="false" borderId="0" fillId="0" fontId="31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1" fillId="0" fontId="32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1" fillId="0" fontId="17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1" fillId="0" fontId="33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32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1" fillId="0" fontId="34" numFmtId="164" xfId="0">
      <alignment horizontal="center" indent="0" shrinkToFit="false" textRotation="0" vertical="center" wrapText="tru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17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1" fillId="0" fontId="17" numFmtId="169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1" fillId="0" fontId="31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1" fillId="0" fontId="31" numFmtId="168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1" fillId="0" fontId="31" numFmtId="168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1" fillId="0" fontId="35" numFmtId="168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1" fillId="0" fontId="32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32" numFmtId="168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1" fillId="0" fontId="35" numFmtId="168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0" fillId="0" fontId="17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33" numFmtId="164" xfId="0">
      <alignment horizontal="left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1" fillId="0" fontId="33" numFmtId="169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1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1" fillId="0" fontId="0" numFmtId="170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1" fillId="0" fontId="36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1" fillId="0" fontId="36" numFmtId="170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70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37" numFmtId="164" xfId="61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37" numFmtId="164" xfId="61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17" numFmtId="164" xfId="61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32" numFmtId="164" xfId="61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31" numFmtId="164" xfId="61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31" numFmtId="164" xfId="61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32" numFmtId="168" xfId="61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31" numFmtId="164" xfId="61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0" fillId="0" fontId="31" numFmtId="164" xfId="61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5" fillId="0" fontId="32" numFmtId="164" xfId="61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5" fillId="0" fontId="32" numFmtId="164" xfId="61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31" numFmtId="164" xfId="61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0" fillId="0" fontId="32" numFmtId="164" xfId="61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0" fillId="0" fontId="31" numFmtId="164" xfId="61">
      <alignment horizontal="general" indent="0" shrinkToFit="false" textRotation="0" vertical="bottom" wrapText="true"/>
      <protection hidden="false" locked="true"/>
    </xf>
    <xf applyAlignment="false" applyBorder="true" applyFont="true" applyProtection="false" borderId="10" fillId="0" fontId="31" numFmtId="168" xfId="61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0" fillId="22" fontId="32" numFmtId="164" xfId="61">
      <alignment horizontal="general" indent="0" shrinkToFit="false" textRotation="0" vertical="bottom" wrapText="true"/>
      <protection hidden="false" locked="true"/>
    </xf>
    <xf applyAlignment="false" applyBorder="true" applyFont="true" applyProtection="false" borderId="10" fillId="22" fontId="32" numFmtId="168" xfId="61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0" fillId="0" fontId="32" numFmtId="164" xfId="61">
      <alignment horizontal="general" indent="0" shrinkToFit="false" textRotation="0" vertical="bottom" wrapText="true"/>
      <protection hidden="false" locked="true"/>
    </xf>
    <xf applyAlignment="false" applyBorder="true" applyFont="true" applyProtection="false" borderId="10" fillId="0" fontId="31" numFmtId="164" xfId="61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38" numFmtId="164" xfId="0">
      <alignment horizontal="center" indent="0" shrinkToFit="false" textRotation="0" vertical="center" wrapText="true"/>
      <protection hidden="false" locked="true"/>
    </xf>
    <xf applyAlignment="false" applyBorder="false" applyFont="true" applyProtection="false" borderId="0" fillId="0" fontId="3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38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39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6" fillId="0" fontId="39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0" fillId="0" fontId="41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41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0" fillId="0" fontId="39" numFmtId="168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0" fillId="24" fontId="39" numFmtId="168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0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0" fillId="25" fontId="41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0" fillId="25" fontId="41" numFmtId="168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39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0" fillId="0" fontId="41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0" fillId="0" fontId="41" numFmtId="168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1" fillId="0" fontId="41" numFmtId="168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0" fillId="0" fontId="39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1" fillId="0" fontId="3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0" fillId="25" fontId="41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0" fillId="25" fontId="41" numFmtId="168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1" fillId="25" fontId="41" numFmtId="168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0" fillId="0" fontId="3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2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0" fillId="0" fontId="42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0" fillId="0" fontId="41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41" numFmtId="168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3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0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0" fillId="0" fontId="33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0" fillId="0" fontId="3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0" fillId="0" fontId="33" numFmtId="164" xfId="0">
      <alignment horizontal="left" indent="0" shrinkToFit="false" textRotation="0" vertical="bottom" wrapText="false"/>
      <protection hidden="false" locked="true"/>
    </xf>
    <xf applyAlignment="false" applyBorder="true" applyFont="true" applyProtection="false" borderId="10" fillId="0" fontId="17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0" fillId="0" fontId="33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0" fillId="0" fontId="43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0" fillId="0" fontId="17" numFmtId="164" xfId="0">
      <alignment horizontal="left" indent="0" shrinkToFit="false" textRotation="0" vertical="bottom" wrapText="false"/>
      <protection hidden="false" locked="true"/>
    </xf>
    <xf applyAlignment="true" applyBorder="true" applyFont="false" applyProtection="false" borderId="10" fillId="0" fontId="0" numFmtId="164" xfId="0">
      <alignment horizontal="right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8" xfId="0">
      <alignment horizontal="right" indent="0" shrinkToFit="false" textRotation="0" vertical="center" wrapText="true"/>
      <protection hidden="false" locked="true"/>
    </xf>
    <xf applyAlignment="true" applyBorder="false" applyFont="true" applyProtection="false" borderId="0" fillId="0" fontId="31" numFmtId="168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1" fillId="0" fontId="45" numFmtId="168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1" fillId="0" fontId="33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1" fillId="0" fontId="33" numFmtId="169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1" fillId="0" fontId="32" numFmtId="168" xfId="0">
      <alignment horizontal="right" indent="0" shrinkToFit="false" textRotation="0" vertical="center" wrapText="true"/>
      <protection hidden="false" locked="true"/>
    </xf>
    <xf applyAlignment="true" applyBorder="false" applyFont="true" applyProtection="false" borderId="0" fillId="0" fontId="3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4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46" numFmtId="168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1" fillId="0" fontId="4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47" numFmtId="168" xfId="0">
      <alignment horizontal="right" indent="0" shrinkToFit="false" textRotation="0" vertical="center" wrapText="true"/>
      <protection hidden="false" locked="true"/>
    </xf>
  </cellXfs>
  <cellStyles count="53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20% - 1. jelölőszín" xfId="20"/>
    <cellStyle builtinId="54" customBuiltin="true" name="20% - 2. jelölőszín" xfId="21"/>
    <cellStyle builtinId="54" customBuiltin="true" name="20% - 3. jelölőszín" xfId="22"/>
    <cellStyle builtinId="54" customBuiltin="true" name="20% - 4. jelölőszín" xfId="23"/>
    <cellStyle builtinId="54" customBuiltin="true" name="20% - 5. jelölőszín" xfId="24"/>
    <cellStyle builtinId="54" customBuiltin="true" name="20% - 6. jelölőszín" xfId="25"/>
    <cellStyle builtinId="54" customBuiltin="true" name="40% - 1. jelölőszín" xfId="26"/>
    <cellStyle builtinId="54" customBuiltin="true" name="40% - 2. jelölőszín" xfId="27"/>
    <cellStyle builtinId="54" customBuiltin="true" name="40% - 3. jelölőszín" xfId="28"/>
    <cellStyle builtinId="54" customBuiltin="true" name="40% - 4. jelölőszín" xfId="29"/>
    <cellStyle builtinId="54" customBuiltin="true" name="40% - 5. jelölőszín" xfId="30"/>
    <cellStyle builtinId="54" customBuiltin="true" name="40% - 6. jelölőszín" xfId="31"/>
    <cellStyle builtinId="54" customBuiltin="true" name="60% - 1. jelölőszín" xfId="32"/>
    <cellStyle builtinId="54" customBuiltin="true" name="60% - 2. jelölőszín" xfId="33"/>
    <cellStyle builtinId="54" customBuiltin="true" name="60% - 3. jelölőszín" xfId="34"/>
    <cellStyle builtinId="54" customBuiltin="true" name="60% - 4. jelölőszín" xfId="35"/>
    <cellStyle builtinId="54" customBuiltin="true" name="60% - 5. jelölőszín" xfId="36"/>
    <cellStyle builtinId="54" customBuiltin="true" name="60% - 6. jelölőszín" xfId="37"/>
    <cellStyle builtinId="54" customBuiltin="true" name="Bevitel" xfId="38"/>
    <cellStyle builtinId="54" customBuiltin="true" name="Cím" xfId="39"/>
    <cellStyle builtinId="54" customBuiltin="true" name="Címsor 1" xfId="40"/>
    <cellStyle builtinId="54" customBuiltin="true" name="Címsor 2" xfId="41"/>
    <cellStyle builtinId="54" customBuiltin="true" name="Címsor 3" xfId="42"/>
    <cellStyle builtinId="54" customBuiltin="true" name="Címsor 4" xfId="43"/>
    <cellStyle builtinId="54" customBuiltin="true" name="Ellenőrzőcella" xfId="44"/>
    <cellStyle builtinId="54" customBuiltin="true" name="Ezres 2" xfId="45"/>
    <cellStyle builtinId="54" customBuiltin="true" name="Figyelmeztetés" xfId="46"/>
    <cellStyle builtinId="54" customBuiltin="true" name="Hivatkozott cella" xfId="47"/>
    <cellStyle builtinId="54" customBuiltin="true" name="Jegyzet" xfId="48"/>
    <cellStyle builtinId="54" customBuiltin="true" name="Jelölőszín (1)" xfId="49"/>
    <cellStyle builtinId="54" customBuiltin="true" name="Jelölőszín (2)" xfId="50"/>
    <cellStyle builtinId="54" customBuiltin="true" name="Jelölőszín (3)" xfId="51"/>
    <cellStyle builtinId="54" customBuiltin="true" name="Jelölőszín (4)" xfId="52"/>
    <cellStyle builtinId="54" customBuiltin="true" name="Jelölőszín (5)" xfId="53"/>
    <cellStyle builtinId="54" customBuiltin="true" name="Jelölőszín (6)" xfId="54"/>
    <cellStyle builtinId="54" customBuiltin="true" name="Jó" xfId="55"/>
    <cellStyle builtinId="54" customBuiltin="true" name="Kimenet" xfId="56"/>
    <cellStyle builtinId="54" customBuiltin="true" name="Magyarázó szöveg" xfId="57"/>
    <cellStyle builtinId="54" customBuiltin="true" name="Normál 2" xfId="58"/>
    <cellStyle builtinId="54" customBuiltin="true" name="Normál 3" xfId="59"/>
    <cellStyle builtinId="54" customBuiltin="true" name="Normál_2.sz. melléklet" xfId="60"/>
    <cellStyle builtinId="54" customBuiltin="true" name="Normál_6.sz.mellékletN" xfId="61"/>
    <cellStyle builtinId="54" customBuiltin="true" name="Rossz" xfId="62"/>
    <cellStyle builtinId="54" customBuiltin="true" name="Semleges" xfId="63"/>
    <cellStyle builtinId="54" customBuiltin="true" name="Számítás" xfId="64"/>
    <cellStyle builtinId="54" customBuiltin="true" name="Százalék 2" xfId="65"/>
    <cellStyle builtinId="54" customBuiltin="true" name="Összesen" xfId="6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CCCC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pane activePane="topLeft" topLeftCell="A1" xSplit="0" ySplit="65535"/>
      <selection activeCell="B1" activeCellId="0" pane="topLeft" sqref="B1"/>
      <selection activeCell="A1" activeCellId="0" pane="bottomLeft" sqref="A1"/>
    </sheetView>
  </sheetViews>
  <sheetFormatPr defaultRowHeight="12"/>
  <cols>
    <col collapsed="false" hidden="false" max="1" min="1" style="1" width="2.99489795918367"/>
    <col collapsed="false" hidden="false" max="2" min="2" style="2" width="36.8061224489796"/>
    <col collapsed="false" hidden="false" max="3" min="3" style="3" width="11.8418367346939"/>
    <col collapsed="false" hidden="false" max="4" min="4" style="2" width="10.8520408163265"/>
    <col collapsed="false" hidden="false" max="5" min="5" style="4" width="8.60204081632653"/>
    <col collapsed="false" hidden="false" max="6" min="6" style="2" width="27.3928571428571"/>
    <col collapsed="false" hidden="false" max="257" min="7" style="2" width="9.13265306122449"/>
    <col collapsed="false" hidden="false" max="1025" min="258" style="0" width="9.13265306122449"/>
  </cols>
  <sheetData>
    <row collapsed="false" customFormat="false" customHeight="true" hidden="false" ht="15" outlineLevel="0" r="1">
      <c r="B1" s="5" t="s">
        <v>0</v>
      </c>
      <c r="C1" s="5"/>
      <c r="D1" s="5"/>
      <c r="E1" s="5"/>
    </row>
    <row collapsed="false" customFormat="false" customHeight="true" hidden="false" ht="12" outlineLevel="0" r="2">
      <c r="B2" s="6"/>
      <c r="C2" s="7"/>
      <c r="D2" s="6"/>
      <c r="E2" s="8"/>
    </row>
    <row collapsed="false" customFormat="false" customHeight="true" hidden="false" ht="37.3" outlineLevel="0" r="3">
      <c r="A3" s="9" t="s">
        <v>1</v>
      </c>
      <c r="B3" s="9"/>
      <c r="C3" s="9"/>
      <c r="D3" s="9"/>
      <c r="E3" s="9"/>
    </row>
    <row collapsed="false" customFormat="false" customHeight="true" hidden="false" ht="12" outlineLevel="0" r="4">
      <c r="B4" s="6"/>
      <c r="C4" s="7"/>
      <c r="D4" s="6"/>
      <c r="E4" s="8"/>
    </row>
    <row collapsed="false" customFormat="false" customHeight="true" hidden="false" ht="12" outlineLevel="0" r="5">
      <c r="B5" s="10"/>
      <c r="C5" s="10"/>
      <c r="D5" s="5" t="s">
        <v>2</v>
      </c>
      <c r="E5" s="11"/>
    </row>
    <row collapsed="false" customFormat="false" customHeight="true" hidden="false" ht="12" outlineLevel="0" r="6">
      <c r="A6" s="12"/>
      <c r="B6" s="13" t="s">
        <v>3</v>
      </c>
      <c r="C6" s="14" t="s">
        <v>4</v>
      </c>
      <c r="D6" s="13" t="s">
        <v>5</v>
      </c>
      <c r="E6" s="15" t="s">
        <v>6</v>
      </c>
    </row>
    <row collapsed="false" customFormat="false" customHeight="true" hidden="false" ht="18" outlineLevel="0" r="7">
      <c r="A7" s="16" t="n">
        <v>1</v>
      </c>
      <c r="B7" s="17" t="s">
        <v>7</v>
      </c>
      <c r="C7" s="17"/>
      <c r="D7" s="0"/>
      <c r="E7" s="18"/>
    </row>
    <row collapsed="false" customFormat="false" customHeight="true" hidden="false" ht="29.2" outlineLevel="0" r="8">
      <c r="A8" s="16" t="n">
        <v>2</v>
      </c>
      <c r="B8" s="17" t="s">
        <v>8</v>
      </c>
      <c r="C8" s="19" t="s">
        <v>9</v>
      </c>
      <c r="D8" s="19" t="s">
        <v>10</v>
      </c>
      <c r="E8" s="20" t="s">
        <v>11</v>
      </c>
    </row>
    <row collapsed="false" customFormat="false" customHeight="true" hidden="false" ht="33.6" outlineLevel="0" r="9">
      <c r="A9" s="16" t="n">
        <v>3</v>
      </c>
      <c r="B9" s="21" t="s">
        <v>12</v>
      </c>
      <c r="C9" s="22" t="n">
        <v>6284</v>
      </c>
      <c r="D9" s="22" t="n">
        <v>6982</v>
      </c>
      <c r="E9" s="23" t="n">
        <f aca="false">C9/D9</f>
        <v>0.900028645087367</v>
      </c>
    </row>
    <row collapsed="false" customFormat="false" customHeight="true" hidden="false" ht="35.1" outlineLevel="0" r="10">
      <c r="A10" s="16" t="n">
        <v>4</v>
      </c>
      <c r="B10" s="21" t="s">
        <v>13</v>
      </c>
      <c r="C10" s="22" t="n">
        <v>0</v>
      </c>
      <c r="D10" s="22"/>
      <c r="E10" s="23"/>
    </row>
    <row collapsed="false" customFormat="false" customHeight="true" hidden="false" ht="16.15" outlineLevel="0" r="11">
      <c r="A11" s="16" t="n">
        <v>5</v>
      </c>
      <c r="B11" s="24" t="s">
        <v>14</v>
      </c>
      <c r="C11" s="22" t="n">
        <v>344</v>
      </c>
      <c r="D11" s="22" t="n">
        <v>344</v>
      </c>
      <c r="E11" s="23" t="n">
        <f aca="false">C11/D11</f>
        <v>1</v>
      </c>
    </row>
    <row collapsed="false" customFormat="false" customHeight="true" hidden="false" ht="16.15" outlineLevel="0" r="12">
      <c r="A12" s="16" t="n">
        <v>6</v>
      </c>
      <c r="B12" s="24" t="s">
        <v>15</v>
      </c>
      <c r="C12" s="22"/>
      <c r="D12" s="22"/>
      <c r="E12" s="23"/>
    </row>
    <row collapsed="false" customFormat="false" customHeight="true" hidden="false" ht="16.15" outlineLevel="0" r="13">
      <c r="A13" s="16" t="n">
        <v>7</v>
      </c>
      <c r="B13" s="24" t="s">
        <v>16</v>
      </c>
      <c r="C13" s="22"/>
      <c r="D13" s="22"/>
      <c r="E13" s="23"/>
    </row>
    <row collapsed="false" customFormat="false" customHeight="true" hidden="false" ht="16.15" outlineLevel="0" r="14">
      <c r="A14" s="16" t="n">
        <v>8</v>
      </c>
      <c r="B14" s="24" t="s">
        <v>17</v>
      </c>
      <c r="C14" s="22" t="n">
        <v>2210</v>
      </c>
      <c r="D14" s="22" t="n">
        <v>2300</v>
      </c>
      <c r="E14" s="23" t="n">
        <f aca="false">C14/D14</f>
        <v>0.960869565217391</v>
      </c>
    </row>
    <row collapsed="false" customFormat="false" customHeight="true" hidden="false" ht="16.15" outlineLevel="0" r="15">
      <c r="A15" s="16" t="n">
        <v>9</v>
      </c>
      <c r="B15" s="24" t="s">
        <v>18</v>
      </c>
      <c r="C15" s="22"/>
      <c r="D15" s="22"/>
      <c r="E15" s="23"/>
      <c r="F15" s="25"/>
    </row>
    <row collapsed="false" customFormat="false" customHeight="true" hidden="false" ht="16.15" outlineLevel="0" r="16">
      <c r="A16" s="16" t="n">
        <v>10</v>
      </c>
      <c r="B16" s="24" t="s">
        <v>19</v>
      </c>
      <c r="C16" s="22" t="n">
        <v>6529</v>
      </c>
      <c r="D16" s="22" t="n">
        <v>7292</v>
      </c>
      <c r="E16" s="23" t="n">
        <f aca="false">C16/D16</f>
        <v>0.895364783324191</v>
      </c>
    </row>
    <row collapsed="false" customFormat="false" customHeight="true" hidden="false" ht="16.15" outlineLevel="0" r="17">
      <c r="A17" s="16" t="n">
        <v>11</v>
      </c>
      <c r="B17" s="24"/>
      <c r="C17" s="22"/>
      <c r="D17" s="22"/>
      <c r="E17" s="23"/>
    </row>
    <row collapsed="false" customFormat="false" customHeight="true" hidden="false" ht="16.15" outlineLevel="0" r="18">
      <c r="A18" s="26" t="n">
        <v>12</v>
      </c>
      <c r="B18" s="27" t="s">
        <v>20</v>
      </c>
      <c r="C18" s="28" t="n">
        <f aca="false">SUM(C9:C17)</f>
        <v>15367</v>
      </c>
      <c r="D18" s="28" t="n">
        <f aca="false">SUM(D9:D17)</f>
        <v>16918</v>
      </c>
      <c r="E18" s="23" t="n">
        <f aca="false">C18/D18</f>
        <v>0.908322496749025</v>
      </c>
    </row>
    <row collapsed="false" customFormat="false" customHeight="true" hidden="false" ht="34" outlineLevel="0" r="20">
      <c r="A20" s="29"/>
      <c r="B20" s="30" t="s">
        <v>21</v>
      </c>
      <c r="C20" s="30"/>
      <c r="D20" s="31"/>
      <c r="E20" s="32"/>
    </row>
    <row collapsed="false" customFormat="false" customHeight="true" hidden="false" ht="44" outlineLevel="0" r="21">
      <c r="A21" s="16" t="n">
        <v>1</v>
      </c>
      <c r="B21" s="17" t="s">
        <v>8</v>
      </c>
      <c r="C21" s="19" t="s">
        <v>9</v>
      </c>
      <c r="D21" s="19" t="s">
        <v>10</v>
      </c>
      <c r="E21" s="20" t="s">
        <v>11</v>
      </c>
    </row>
    <row collapsed="false" customFormat="false" customHeight="true" hidden="false" ht="19.85" outlineLevel="0" r="22">
      <c r="A22" s="16" t="n">
        <v>2</v>
      </c>
      <c r="B22" s="24" t="s">
        <v>22</v>
      </c>
      <c r="C22" s="22" t="n">
        <v>5782</v>
      </c>
      <c r="D22" s="22" t="n">
        <v>5786</v>
      </c>
      <c r="E22" s="23" t="n">
        <f aca="false">C22/D22</f>
        <v>0.99930867611476</v>
      </c>
    </row>
    <row collapsed="false" customFormat="false" customHeight="true" hidden="false" ht="30.55" outlineLevel="0" r="23">
      <c r="A23" s="16" t="n">
        <v>3</v>
      </c>
      <c r="B23" s="21" t="s">
        <v>23</v>
      </c>
      <c r="C23" s="22" t="n">
        <v>1305</v>
      </c>
      <c r="D23" s="22" t="n">
        <v>1305</v>
      </c>
      <c r="E23" s="23" t="n">
        <f aca="false">C23/D23</f>
        <v>1</v>
      </c>
    </row>
    <row collapsed="false" customFormat="false" customHeight="true" hidden="false" ht="19.85" outlineLevel="0" r="24">
      <c r="A24" s="16" t="n">
        <v>4</v>
      </c>
      <c r="B24" s="24" t="s">
        <v>24</v>
      </c>
      <c r="C24" s="22" t="n">
        <v>2114</v>
      </c>
      <c r="D24" s="22" t="n">
        <v>3813</v>
      </c>
      <c r="E24" s="23" t="n">
        <f aca="false">C24/D24</f>
        <v>0.554419092578023</v>
      </c>
    </row>
    <row collapsed="false" customFormat="false" customHeight="true" hidden="false" ht="19.85" outlineLevel="0" r="25">
      <c r="A25" s="16" t="n">
        <v>5</v>
      </c>
      <c r="B25" s="24" t="s">
        <v>25</v>
      </c>
      <c r="C25" s="22" t="n">
        <v>2149</v>
      </c>
      <c r="D25" s="22"/>
      <c r="E25" s="23"/>
    </row>
    <row collapsed="false" customFormat="false" customHeight="true" hidden="false" ht="19.85" outlineLevel="0" r="26">
      <c r="A26" s="16" t="n">
        <v>6</v>
      </c>
      <c r="B26" s="24" t="s">
        <v>26</v>
      </c>
      <c r="C26" s="22" t="n">
        <v>1166</v>
      </c>
      <c r="D26" s="22" t="n">
        <v>3064</v>
      </c>
      <c r="E26" s="23" t="n">
        <f aca="false">C26/D26</f>
        <v>0.380548302872063</v>
      </c>
    </row>
    <row collapsed="false" customFormat="false" customHeight="true" hidden="false" ht="19.85" outlineLevel="0" r="27">
      <c r="A27" s="16" t="n">
        <v>7</v>
      </c>
      <c r="B27" s="24" t="s">
        <v>27</v>
      </c>
      <c r="C27" s="22"/>
      <c r="D27" s="22" t="n">
        <v>2950</v>
      </c>
      <c r="E27" s="23" t="n">
        <f aca="false">C27/D27</f>
        <v>0</v>
      </c>
    </row>
    <row collapsed="false" customFormat="false" customHeight="true" hidden="false" ht="19.85" outlineLevel="0" r="28">
      <c r="A28" s="16" t="n">
        <v>8</v>
      </c>
      <c r="B28" s="24" t="s">
        <v>28</v>
      </c>
      <c r="C28" s="22"/>
      <c r="D28" s="22"/>
      <c r="E28" s="23"/>
    </row>
    <row collapsed="false" customFormat="false" customHeight="true" hidden="false" ht="19.85" outlineLevel="0" r="29">
      <c r="A29" s="16" t="n">
        <v>9</v>
      </c>
      <c r="B29" s="24" t="s">
        <v>29</v>
      </c>
      <c r="C29" s="22"/>
      <c r="D29" s="22"/>
      <c r="E29" s="23"/>
    </row>
    <row collapsed="false" customFormat="false" customHeight="true" hidden="false" ht="19.85" outlineLevel="0" r="30">
      <c r="A30" s="16" t="n">
        <v>10</v>
      </c>
      <c r="B30" s="24" t="s">
        <v>30</v>
      </c>
      <c r="C30" s="22" t="n">
        <v>2851</v>
      </c>
      <c r="D30" s="22"/>
      <c r="E30" s="23"/>
    </row>
    <row collapsed="false" customFormat="false" customHeight="true" hidden="false" ht="19.85" outlineLevel="0" r="31">
      <c r="B31" s="27" t="s">
        <v>31</v>
      </c>
      <c r="C31" s="28" t="n">
        <f aca="false">SUM(C22:C30)</f>
        <v>15367</v>
      </c>
      <c r="D31" s="28" t="n">
        <f aca="false">SUM(D22:D30)</f>
        <v>16918</v>
      </c>
      <c r="E31" s="23" t="n">
        <f aca="false">C31/D31</f>
        <v>0.908322496749025</v>
      </c>
    </row>
    <row collapsed="false" customFormat="false" customHeight="true" hidden="false" ht="12.8" outlineLevel="0" r="65536"/>
  </sheetData>
  <mergeCells count="4">
    <mergeCell ref="B1:E1"/>
    <mergeCell ref="A3:E3"/>
    <mergeCell ref="B7:C7"/>
    <mergeCell ref="B20:C20"/>
  </mergeCells>
  <printOptions headings="false" gridLines="false" gridLinesSet="true" horizontalCentered="false" verticalCentered="false"/>
  <pageMargins left="0.747916666666667" right="0.157638888888889" top="0.745833333333333" bottom="0.157638888888889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pane activePane="topLeft" topLeftCell="A1" xSplit="0" ySplit="65535"/>
      <selection activeCell="C1" activeCellId="0" pane="topLeft" sqref="C1"/>
      <selection activeCell="A1" activeCellId="0" pane="bottomLeft" sqref="A1"/>
    </sheetView>
  </sheetViews>
  <sheetFormatPr defaultRowHeight="12.75"/>
  <cols>
    <col collapsed="false" hidden="false" max="1" min="1" style="0" width="5.63265306122449"/>
    <col collapsed="false" hidden="false" max="2" min="2" style="33" width="8.73979591836735"/>
    <col collapsed="false" hidden="false" max="3" min="3" style="34" width="38.219387755102"/>
    <col collapsed="false" hidden="false" max="4" min="4" style="0" width="15.0918367346939"/>
    <col collapsed="false" hidden="false" max="5" min="5" style="0" width="12.6887755102041"/>
    <col collapsed="false" hidden="false" max="7" min="6" style="0" width="11.5204081632653"/>
    <col collapsed="false" hidden="false" max="8" min="8" style="0" width="13.3928571428571"/>
    <col collapsed="false" hidden="false" max="9" min="9" style="0" width="13.1122448979592"/>
    <col collapsed="false" hidden="false" max="10" min="10" style="0" width="11.5204081632653"/>
    <col collapsed="false" hidden="false" max="11" min="11" style="0" width="13.1122448979592"/>
    <col collapsed="false" hidden="false" max="1025" min="12" style="0" width="11.5204081632653"/>
  </cols>
  <sheetData>
    <row collapsed="false" customFormat="false" customHeight="true" hidden="false" ht="14.15" outlineLevel="0" r="1">
      <c r="A1" s="35"/>
      <c r="C1" s="36" t="s">
        <v>32</v>
      </c>
      <c r="D1" s="36"/>
      <c r="E1" s="36"/>
      <c r="F1" s="36"/>
      <c r="G1" s="36"/>
      <c r="H1" s="36"/>
      <c r="I1" s="36"/>
      <c r="J1" s="36"/>
      <c r="K1" s="36"/>
      <c r="L1" s="36"/>
      <c r="M1" s="36"/>
    </row>
    <row collapsed="false" customFormat="false" customHeight="false" hidden="false" ht="15.8" outlineLevel="0" r="2">
      <c r="A2" s="35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</row>
    <row collapsed="false" customFormat="true" customHeight="true" hidden="false" ht="15.8" outlineLevel="0" r="3" s="38">
      <c r="A3" s="39" t="s">
        <v>33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collapsed="false" customFormat="false" customHeight="false" hidden="false" ht="14.65" outlineLevel="0" r="4">
      <c r="A4" s="40" t="s">
        <v>34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collapsed="false" customFormat="true" customHeight="true" hidden="false" ht="60.9" outlineLevel="0" r="5" s="44">
      <c r="A5" s="41" t="s">
        <v>35</v>
      </c>
      <c r="B5" s="41" t="s">
        <v>36</v>
      </c>
      <c r="C5" s="42" t="s">
        <v>37</v>
      </c>
      <c r="D5" s="43" t="s">
        <v>38</v>
      </c>
      <c r="E5" s="43" t="s">
        <v>39</v>
      </c>
      <c r="F5" s="43" t="s">
        <v>40</v>
      </c>
      <c r="G5" s="43" t="s">
        <v>41</v>
      </c>
      <c r="H5" s="43" t="s">
        <v>42</v>
      </c>
      <c r="I5" s="43" t="s">
        <v>43</v>
      </c>
      <c r="J5" s="43" t="s">
        <v>44</v>
      </c>
      <c r="K5" s="43" t="s">
        <v>45</v>
      </c>
      <c r="L5" s="43" t="s">
        <v>46</v>
      </c>
      <c r="M5" s="43" t="s">
        <v>47</v>
      </c>
    </row>
    <row collapsed="false" customFormat="true" customHeight="false" hidden="false" ht="41" outlineLevel="0" r="6" s="44">
      <c r="A6" s="45" t="s">
        <v>48</v>
      </c>
      <c r="B6" s="46" t="s">
        <v>49</v>
      </c>
      <c r="C6" s="47" t="s">
        <v>50</v>
      </c>
      <c r="D6" s="48" t="n">
        <v>2636</v>
      </c>
      <c r="E6" s="48" t="n">
        <v>711</v>
      </c>
      <c r="F6" s="48" t="n">
        <v>310</v>
      </c>
      <c r="G6" s="49" t="n">
        <v>0</v>
      </c>
      <c r="H6" s="49" t="n">
        <v>213</v>
      </c>
      <c r="I6" s="49"/>
      <c r="J6" s="49" t="n">
        <v>0</v>
      </c>
      <c r="K6" s="49"/>
      <c r="L6" s="49" t="n">
        <v>0</v>
      </c>
      <c r="M6" s="50" t="n">
        <f aca="false">SUM(D6:L6)</f>
        <v>3870</v>
      </c>
    </row>
    <row collapsed="false" customFormat="true" customHeight="false" hidden="false" ht="15.8" outlineLevel="0" r="7" s="44">
      <c r="A7" s="45" t="s">
        <v>51</v>
      </c>
      <c r="B7" s="46" t="s">
        <v>52</v>
      </c>
      <c r="C7" s="47" t="s">
        <v>53</v>
      </c>
      <c r="D7" s="48"/>
      <c r="E7" s="48"/>
      <c r="F7" s="48" t="n">
        <v>5</v>
      </c>
      <c r="G7" s="49"/>
      <c r="H7" s="49"/>
      <c r="I7" s="49"/>
      <c r="J7" s="49"/>
      <c r="K7" s="49"/>
      <c r="L7" s="49"/>
      <c r="M7" s="50" t="n">
        <f aca="false">SUM(D7:L7)</f>
        <v>5</v>
      </c>
    </row>
    <row collapsed="false" customFormat="true" customHeight="false" hidden="false" ht="15.8" outlineLevel="0" r="8" s="44">
      <c r="A8" s="45" t="s">
        <v>54</v>
      </c>
      <c r="B8" s="46" t="s">
        <v>55</v>
      </c>
      <c r="C8" s="47" t="s">
        <v>56</v>
      </c>
      <c r="D8" s="48"/>
      <c r="E8" s="48"/>
      <c r="F8" s="48"/>
      <c r="G8" s="49"/>
      <c r="H8" s="49"/>
      <c r="I8" s="49" t="n">
        <v>2950</v>
      </c>
      <c r="J8" s="49"/>
      <c r="K8" s="49"/>
      <c r="L8" s="49"/>
      <c r="M8" s="50" t="n">
        <f aca="false">SUM(D8:L8)</f>
        <v>2950</v>
      </c>
    </row>
    <row collapsed="false" customFormat="true" customHeight="false" hidden="false" ht="15.8" outlineLevel="0" r="9" s="44">
      <c r="A9" s="45" t="s">
        <v>57</v>
      </c>
      <c r="B9" s="46" t="s">
        <v>58</v>
      </c>
      <c r="C9" s="47" t="s">
        <v>59</v>
      </c>
      <c r="D9" s="48"/>
      <c r="E9" s="49"/>
      <c r="F9" s="49"/>
      <c r="G9" s="49"/>
      <c r="H9" s="49"/>
      <c r="I9" s="49"/>
      <c r="J9" s="49"/>
      <c r="K9" s="49"/>
      <c r="L9" s="49"/>
      <c r="M9" s="50" t="n">
        <f aca="false">SUM(D9:L9)</f>
        <v>0</v>
      </c>
    </row>
    <row collapsed="false" customFormat="true" customHeight="false" hidden="false" ht="15.8" outlineLevel="0" r="10" s="44">
      <c r="A10" s="45" t="s">
        <v>60</v>
      </c>
      <c r="B10" s="46" t="s">
        <v>61</v>
      </c>
      <c r="C10" s="47" t="s">
        <v>62</v>
      </c>
      <c r="D10" s="48" t="n">
        <v>1550</v>
      </c>
      <c r="E10" s="49" t="n">
        <v>164</v>
      </c>
      <c r="F10" s="49" t="n">
        <v>705</v>
      </c>
      <c r="G10" s="49"/>
      <c r="H10" s="49"/>
      <c r="I10" s="49"/>
      <c r="J10" s="49"/>
      <c r="K10" s="49"/>
      <c r="L10" s="49"/>
      <c r="M10" s="50" t="n">
        <f aca="false">SUM(D10:L10)</f>
        <v>2419</v>
      </c>
    </row>
    <row collapsed="false" customFormat="false" customHeight="false" hidden="false" ht="15.8" outlineLevel="0" r="11">
      <c r="A11" s="45" t="s">
        <v>63</v>
      </c>
      <c r="B11" s="46" t="s">
        <v>64</v>
      </c>
      <c r="C11" s="47" t="s">
        <v>65</v>
      </c>
      <c r="D11" s="48"/>
      <c r="E11" s="48"/>
      <c r="F11" s="48" t="n">
        <v>235</v>
      </c>
      <c r="G11" s="48"/>
      <c r="H11" s="48"/>
      <c r="I11" s="48"/>
      <c r="J11" s="48"/>
      <c r="K11" s="48"/>
      <c r="L11" s="48"/>
      <c r="M11" s="50" t="n">
        <f aca="false">SUM(D11:L11)</f>
        <v>235</v>
      </c>
    </row>
    <row collapsed="false" customFormat="false" customHeight="false" hidden="false" ht="28.35" outlineLevel="0" r="12">
      <c r="A12" s="45" t="s">
        <v>66</v>
      </c>
      <c r="B12" s="46" t="s">
        <v>67</v>
      </c>
      <c r="C12" s="47" t="s">
        <v>68</v>
      </c>
      <c r="D12" s="48"/>
      <c r="E12" s="48"/>
      <c r="F12" s="48" t="n">
        <v>2268</v>
      </c>
      <c r="G12" s="48"/>
      <c r="H12" s="48"/>
      <c r="I12" s="48"/>
      <c r="J12" s="48"/>
      <c r="K12" s="48"/>
      <c r="L12" s="48"/>
      <c r="M12" s="50" t="n">
        <f aca="false">SUM(D12:L12)</f>
        <v>2268</v>
      </c>
    </row>
    <row collapsed="false" customFormat="false" customHeight="false" hidden="false" ht="15.8" outlineLevel="0" r="13">
      <c r="A13" s="45" t="s">
        <v>69</v>
      </c>
      <c r="B13" s="46" t="s">
        <v>70</v>
      </c>
      <c r="C13" s="47" t="s">
        <v>71</v>
      </c>
      <c r="D13" s="48"/>
      <c r="E13" s="48"/>
      <c r="F13" s="48"/>
      <c r="G13" s="48"/>
      <c r="H13" s="48"/>
      <c r="I13" s="48"/>
      <c r="J13" s="48"/>
      <c r="K13" s="48"/>
      <c r="L13" s="48"/>
      <c r="M13" s="50" t="n">
        <f aca="false">SUM(D13:L13)</f>
        <v>0</v>
      </c>
    </row>
    <row collapsed="false" customFormat="false" customHeight="false" hidden="false" ht="15.8" outlineLevel="0" r="14">
      <c r="A14" s="45" t="s">
        <v>72</v>
      </c>
      <c r="B14" s="46" t="s">
        <v>73</v>
      </c>
      <c r="C14" s="47" t="s">
        <v>74</v>
      </c>
      <c r="D14" s="48"/>
      <c r="E14" s="48"/>
      <c r="F14" s="48"/>
      <c r="G14" s="48"/>
      <c r="H14" s="48"/>
      <c r="I14" s="48"/>
      <c r="J14" s="48"/>
      <c r="K14" s="48"/>
      <c r="L14" s="48"/>
      <c r="M14" s="50" t="n">
        <f aca="false">SUM(D14:L14)</f>
        <v>0</v>
      </c>
    </row>
    <row collapsed="false" customFormat="false" customHeight="false" hidden="false" ht="15.8" outlineLevel="0" r="15">
      <c r="A15" s="45" t="s">
        <v>75</v>
      </c>
      <c r="B15" s="46" t="s">
        <v>76</v>
      </c>
      <c r="C15" s="47" t="s">
        <v>77</v>
      </c>
      <c r="D15" s="48" t="n">
        <v>1600</v>
      </c>
      <c r="E15" s="48" t="n">
        <v>430</v>
      </c>
      <c r="F15" s="48" t="n">
        <v>270</v>
      </c>
      <c r="G15" s="48"/>
      <c r="H15" s="48"/>
      <c r="I15" s="48"/>
      <c r="J15" s="48"/>
      <c r="K15" s="48"/>
      <c r="L15" s="48"/>
      <c r="M15" s="50" t="n">
        <f aca="false">SUM(D15:L15)</f>
        <v>2300</v>
      </c>
    </row>
    <row collapsed="false" customFormat="false" customHeight="false" hidden="false" ht="28.35" outlineLevel="0" r="16">
      <c r="A16" s="45" t="s">
        <v>78</v>
      </c>
      <c r="B16" s="46" t="s">
        <v>79</v>
      </c>
      <c r="C16" s="47" t="s">
        <v>80</v>
      </c>
      <c r="D16" s="48"/>
      <c r="E16" s="48"/>
      <c r="F16" s="48" t="n">
        <v>20</v>
      </c>
      <c r="G16" s="48"/>
      <c r="H16" s="48"/>
      <c r="I16" s="48"/>
      <c r="J16" s="48"/>
      <c r="K16" s="48"/>
      <c r="L16" s="48"/>
      <c r="M16" s="50" t="n">
        <f aca="false">SUM(D16:L16)</f>
        <v>20</v>
      </c>
    </row>
    <row collapsed="false" customFormat="false" customHeight="false" hidden="false" ht="15.8" outlineLevel="0" r="17">
      <c r="A17" s="45" t="s">
        <v>81</v>
      </c>
      <c r="B17" s="46"/>
      <c r="C17" s="47" t="s">
        <v>82</v>
      </c>
      <c r="D17" s="48"/>
      <c r="E17" s="48"/>
      <c r="F17" s="48"/>
      <c r="G17" s="48"/>
      <c r="H17" s="48" t="n">
        <v>2851</v>
      </c>
      <c r="I17" s="48"/>
      <c r="J17" s="48"/>
      <c r="K17" s="48"/>
      <c r="L17" s="48"/>
      <c r="M17" s="50" t="n">
        <f aca="false">SUM(D17:L17)</f>
        <v>2851</v>
      </c>
    </row>
    <row collapsed="false" customFormat="false" customHeight="false" hidden="false" ht="16.4" outlineLevel="0" r="18">
      <c r="A18" s="45" t="s">
        <v>83</v>
      </c>
      <c r="B18" s="46"/>
      <c r="C18" s="51" t="s">
        <v>47</v>
      </c>
      <c r="D18" s="52" t="n">
        <f aca="false">SUM(D6:D17)</f>
        <v>5786</v>
      </c>
      <c r="E18" s="52" t="n">
        <f aca="false">SUM(E6:E17)</f>
        <v>1305</v>
      </c>
      <c r="F18" s="52" t="n">
        <f aca="false">SUM(F6:F17)</f>
        <v>3813</v>
      </c>
      <c r="G18" s="52" t="n">
        <f aca="false">SUM(G6:G17)</f>
        <v>0</v>
      </c>
      <c r="H18" s="52" t="n">
        <f aca="false">SUM(H6:H17)</f>
        <v>3064</v>
      </c>
      <c r="I18" s="52" t="n">
        <f aca="false">SUM(I6:I17)</f>
        <v>2950</v>
      </c>
      <c r="J18" s="52" t="n">
        <f aca="false">SUM(J6:J17)</f>
        <v>0</v>
      </c>
      <c r="K18" s="52" t="n">
        <f aca="false">SUM(K6:K17)</f>
        <v>0</v>
      </c>
      <c r="L18" s="52" t="n">
        <f aca="false">SUM(L6:L17)</f>
        <v>0</v>
      </c>
      <c r="M18" s="53" t="n">
        <f aca="false">SUM(D18:L18)</f>
        <v>16918</v>
      </c>
    </row>
  </sheetData>
  <mergeCells count="3">
    <mergeCell ref="C1:M1"/>
    <mergeCell ref="A3:M3"/>
    <mergeCell ref="A4:M4"/>
  </mergeCells>
  <printOptions headings="false" gridLines="false" gridLinesSet="true" horizontalCentered="false" verticalCentered="false"/>
  <pageMargins left="0.459722222222222" right="0.306944444444444" top="0.377083333333333" bottom="0.351388888888889" header="0.111805555555556" footer="0.0861111111111111"/>
  <pageSetup blackAndWhite="false" cellComments="none" copies="1" draft="false" firstPageNumber="0" fitToHeight="1" fitToWidth="1" horizontalDpi="300" orientation="landscape" pageOrder="downThenOver" paperSize="9" scale="75" useFirstPageNumber="false" usePrinterDefaults="false" verticalDpi="300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pane activePane="topLeft" topLeftCell="A1" xSplit="0" ySplit="65535"/>
      <selection activeCell="A2" activeCellId="0" pane="topLeft" sqref="A2"/>
      <selection activeCell="A1" activeCellId="0" pane="bottomLeft" sqref="A1"/>
    </sheetView>
  </sheetViews>
  <sheetFormatPr defaultRowHeight="12.75"/>
  <cols>
    <col collapsed="false" hidden="false" max="1" min="1" style="0" width="9.72959183673469"/>
    <col collapsed="false" hidden="false" max="2" min="2" style="0" width="46.1224489795918"/>
    <col collapsed="false" hidden="false" max="1025" min="3" style="0" width="11.5204081632653"/>
  </cols>
  <sheetData>
    <row collapsed="false" customFormat="false" customHeight="false" hidden="false" ht="15.8" outlineLevel="0" r="1">
      <c r="C1" s="5"/>
    </row>
    <row collapsed="false" customFormat="false" customHeight="false" hidden="false" ht="14.65" outlineLevel="0" r="2">
      <c r="A2" s="54" t="s">
        <v>84</v>
      </c>
      <c r="B2" s="54"/>
      <c r="C2" s="54"/>
    </row>
    <row collapsed="false" customFormat="false" customHeight="false" hidden="false" ht="14.65" outlineLevel="0" r="3">
      <c r="A3" s="54"/>
      <c r="B3" s="54"/>
      <c r="C3" s="54"/>
    </row>
    <row collapsed="false" customFormat="false" customHeight="true" hidden="false" ht="19.4" outlineLevel="0" r="4">
      <c r="A4" s="54"/>
      <c r="B4" s="9" t="s">
        <v>85</v>
      </c>
      <c r="C4" s="9"/>
    </row>
    <row collapsed="false" customFormat="false" customHeight="false" hidden="false" ht="14.65" outlineLevel="0" r="5">
      <c r="A5" s="54"/>
      <c r="B5" s="54"/>
      <c r="C5" s="54"/>
    </row>
    <row collapsed="false" customFormat="true" customHeight="true" hidden="false" ht="26.1" outlineLevel="0" r="6" s="55">
      <c r="A6" s="41" t="s">
        <v>86</v>
      </c>
      <c r="B6" s="41"/>
      <c r="C6" s="41"/>
    </row>
    <row collapsed="false" customFormat="true" customHeight="false" hidden="false" ht="14.65" outlineLevel="0" r="7" s="56">
      <c r="A7" s="40" t="s">
        <v>34</v>
      </c>
      <c r="B7" s="40"/>
      <c r="C7" s="40"/>
    </row>
    <row collapsed="false" customFormat="false" customHeight="true" hidden="false" ht="42.5" outlineLevel="0" r="8">
      <c r="A8" s="41" t="s">
        <v>35</v>
      </c>
      <c r="B8" s="41" t="s">
        <v>8</v>
      </c>
      <c r="C8" s="57" t="s">
        <v>87</v>
      </c>
    </row>
    <row collapsed="false" customFormat="false" customHeight="false" hidden="false" ht="14.65" outlineLevel="0" r="9">
      <c r="A9" s="58" t="s">
        <v>48</v>
      </c>
      <c r="B9" s="59" t="s">
        <v>88</v>
      </c>
      <c r="C9" s="60" t="n">
        <v>117</v>
      </c>
    </row>
    <row collapsed="false" customFormat="false" customHeight="false" hidden="false" ht="14.65" outlineLevel="0" r="10">
      <c r="A10" s="58" t="s">
        <v>51</v>
      </c>
      <c r="B10" s="59" t="s">
        <v>89</v>
      </c>
      <c r="C10" s="60" t="n">
        <v>96</v>
      </c>
    </row>
    <row collapsed="false" customFormat="false" customHeight="false" hidden="false" ht="14.65" outlineLevel="0" r="11">
      <c r="A11" s="58" t="s">
        <v>54</v>
      </c>
      <c r="B11" s="59" t="s">
        <v>90</v>
      </c>
      <c r="C11" s="60" t="n">
        <v>2851</v>
      </c>
    </row>
    <row collapsed="false" customFormat="false" customHeight="false" hidden="false" ht="14.65" outlineLevel="0" r="12">
      <c r="A12" s="58"/>
      <c r="B12" s="61" t="s">
        <v>91</v>
      </c>
      <c r="C12" s="62" t="n">
        <f aca="false">SUM(C9:C11)</f>
        <v>3064</v>
      </c>
    </row>
    <row collapsed="false" customFormat="false" customHeight="false" hidden="false" ht="14.65" outlineLevel="0" r="13">
      <c r="A13" s="35"/>
      <c r="C13" s="63"/>
    </row>
    <row collapsed="false" customFormat="false" customHeight="false" hidden="false" ht="14.65" outlineLevel="0" r="14">
      <c r="C14" s="63"/>
    </row>
    <row collapsed="false" customFormat="false" customHeight="true" hidden="false" ht="14.9" outlineLevel="0" r="15">
      <c r="A15" s="41" t="s">
        <v>92</v>
      </c>
      <c r="B15" s="41"/>
      <c r="C15" s="41"/>
    </row>
    <row collapsed="false" customFormat="false" customHeight="false" hidden="false" ht="14.65" outlineLevel="0" r="16">
      <c r="A16" s="40" t="s">
        <v>34</v>
      </c>
      <c r="B16" s="40"/>
      <c r="C16" s="40"/>
    </row>
    <row collapsed="false" customFormat="false" customHeight="false" hidden="false" ht="26.85" outlineLevel="0" r="17">
      <c r="A17" s="41" t="s">
        <v>35</v>
      </c>
      <c r="B17" s="41" t="s">
        <v>8</v>
      </c>
      <c r="C17" s="57" t="s">
        <v>87</v>
      </c>
    </row>
    <row collapsed="false" customFormat="false" customHeight="false" hidden="false" ht="14.65" outlineLevel="0" r="18">
      <c r="A18" s="58" t="s">
        <v>48</v>
      </c>
      <c r="B18" s="59" t="s">
        <v>93</v>
      </c>
      <c r="C18" s="60" t="n">
        <v>2950</v>
      </c>
    </row>
    <row collapsed="false" customFormat="false" customHeight="false" hidden="false" ht="14.65" outlineLevel="0" r="19">
      <c r="A19" s="58" t="s">
        <v>66</v>
      </c>
      <c r="B19" s="61" t="s">
        <v>91</v>
      </c>
      <c r="C19" s="62" t="n">
        <f aca="false">SUM(C18:C18)</f>
        <v>2950</v>
      </c>
    </row>
  </sheetData>
  <mergeCells count="6">
    <mergeCell ref="A2:C2"/>
    <mergeCell ref="B4:C4"/>
    <mergeCell ref="A6:C6"/>
    <mergeCell ref="A7:C7"/>
    <mergeCell ref="A15:C15"/>
    <mergeCell ref="A16:C1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85" useFirstPageNumber="false" usePrinterDefaults="false" verticalDpi="300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5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D28" activeCellId="0" pane="topLeft" sqref="D28"/>
    </sheetView>
  </sheetViews>
  <sheetFormatPr defaultRowHeight="12.95"/>
  <cols>
    <col collapsed="false" hidden="false" max="1" min="1" style="64" width="6.13775510204082"/>
    <col collapsed="false" hidden="false" max="2" min="2" style="65" width="40.1020408163265"/>
    <col collapsed="false" hidden="false" max="3" min="3" style="65" width="13.5510204081633"/>
    <col collapsed="false" hidden="false" max="4" min="4" style="65" width="11.1326530612245"/>
    <col collapsed="false" hidden="false" max="5" min="5" style="65" width="12.1326530612245"/>
    <col collapsed="false" hidden="false" max="257" min="6" style="66" width="9.13265306122449"/>
    <col collapsed="false" hidden="false" max="1025" min="258" style="0" width="9.13265306122449"/>
  </cols>
  <sheetData>
    <row collapsed="false" customFormat="false" customHeight="true" hidden="false" ht="12.95" outlineLevel="0" r="1">
      <c r="A1" s="67" t="s">
        <v>94</v>
      </c>
      <c r="B1" s="67"/>
      <c r="C1" s="67"/>
      <c r="D1" s="67"/>
      <c r="E1" s="67"/>
    </row>
    <row collapsed="false" customFormat="false" customHeight="true" hidden="false" ht="12.95" outlineLevel="0" r="2">
      <c r="A2" s="68"/>
      <c r="B2" s="69"/>
      <c r="C2" s="69"/>
      <c r="D2" s="69"/>
      <c r="E2" s="69"/>
    </row>
    <row collapsed="false" customFormat="false" customHeight="true" hidden="false" ht="15.75" outlineLevel="0" r="3">
      <c r="A3" s="67" t="s">
        <v>95</v>
      </c>
      <c r="B3" s="67"/>
      <c r="C3" s="67"/>
      <c r="D3" s="67"/>
      <c r="E3" s="67"/>
    </row>
    <row collapsed="false" customFormat="false" customHeight="true" hidden="false" ht="15.75" outlineLevel="0" r="4">
      <c r="A4" s="70" t="s">
        <v>96</v>
      </c>
      <c r="B4" s="70"/>
      <c r="C4" s="70"/>
      <c r="D4" s="70"/>
      <c r="E4" s="70"/>
    </row>
    <row collapsed="false" customFormat="false" customHeight="true" hidden="false" ht="15" outlineLevel="0" r="5">
      <c r="A5" s="68"/>
      <c r="B5" s="69"/>
      <c r="C5" s="69"/>
      <c r="D5" s="69"/>
      <c r="E5" s="69"/>
    </row>
    <row collapsed="false" customFormat="false" customHeight="true" hidden="false" ht="15" outlineLevel="0" r="6">
      <c r="A6" s="68"/>
      <c r="B6" s="69"/>
      <c r="C6" s="69"/>
      <c r="D6" s="71" t="s">
        <v>97</v>
      </c>
      <c r="E6" s="71"/>
    </row>
    <row collapsed="false" customFormat="false" customHeight="true" hidden="false" ht="15" outlineLevel="0" r="7">
      <c r="A7" s="72"/>
      <c r="B7" s="72" t="s">
        <v>3</v>
      </c>
      <c r="C7" s="72" t="s">
        <v>98</v>
      </c>
      <c r="D7" s="72" t="s">
        <v>5</v>
      </c>
      <c r="E7" s="72" t="s">
        <v>99</v>
      </c>
    </row>
    <row collapsed="false" customFormat="false" customHeight="true" hidden="false" ht="47.25" outlineLevel="0" r="8">
      <c r="A8" s="73"/>
      <c r="B8" s="73" t="s">
        <v>100</v>
      </c>
      <c r="C8" s="74" t="s">
        <v>101</v>
      </c>
      <c r="D8" s="74" t="s">
        <v>102</v>
      </c>
      <c r="E8" s="74" t="s">
        <v>103</v>
      </c>
    </row>
    <row collapsed="false" customFormat="false" customHeight="true" hidden="false" ht="15" outlineLevel="0" r="9">
      <c r="A9" s="75"/>
      <c r="B9" s="75" t="n">
        <v>2</v>
      </c>
      <c r="C9" s="75" t="n">
        <v>3</v>
      </c>
      <c r="D9" s="75" t="n">
        <v>4</v>
      </c>
      <c r="E9" s="75" t="n">
        <v>5</v>
      </c>
    </row>
    <row collapsed="false" customFormat="false" customHeight="true" hidden="false" ht="15.75" outlineLevel="0" r="10">
      <c r="A10" s="75" t="s">
        <v>104</v>
      </c>
      <c r="B10" s="76" t="s">
        <v>105</v>
      </c>
      <c r="C10" s="76"/>
      <c r="D10" s="76"/>
      <c r="E10" s="76"/>
    </row>
    <row collapsed="false" customFormat="false" customHeight="true" hidden="false" ht="32.1" outlineLevel="0" r="11">
      <c r="A11" s="75" t="s">
        <v>106</v>
      </c>
      <c r="B11" s="77" t="s">
        <v>107</v>
      </c>
      <c r="C11" s="78" t="n">
        <v>6982</v>
      </c>
      <c r="D11" s="78" t="n">
        <v>6983</v>
      </c>
      <c r="E11" s="78" t="n">
        <v>6984</v>
      </c>
    </row>
    <row collapsed="false" customFormat="false" customHeight="true" hidden="false" ht="15" outlineLevel="0" r="12">
      <c r="A12" s="75" t="s">
        <v>108</v>
      </c>
      <c r="B12" s="77" t="s">
        <v>109</v>
      </c>
      <c r="C12" s="78" t="n">
        <v>344</v>
      </c>
      <c r="D12" s="78" t="n">
        <v>345</v>
      </c>
      <c r="E12" s="78" t="n">
        <v>346</v>
      </c>
    </row>
    <row collapsed="false" customFormat="false" customHeight="true" hidden="false" ht="15" outlineLevel="0" r="13">
      <c r="A13" s="75" t="s">
        <v>110</v>
      </c>
      <c r="B13" s="77" t="s">
        <v>111</v>
      </c>
      <c r="C13" s="78"/>
      <c r="D13" s="78"/>
      <c r="E13" s="78"/>
    </row>
    <row collapsed="false" customFormat="false" customHeight="true" hidden="false" ht="15" outlineLevel="0" r="14">
      <c r="A14" s="75" t="s">
        <v>112</v>
      </c>
      <c r="B14" s="77" t="s">
        <v>113</v>
      </c>
      <c r="C14" s="78" t="n">
        <v>2300</v>
      </c>
      <c r="D14" s="78" t="n">
        <v>100</v>
      </c>
      <c r="E14" s="78" t="n">
        <v>100</v>
      </c>
    </row>
    <row collapsed="false" customFormat="false" customHeight="true" hidden="false" ht="15" outlineLevel="0" r="15">
      <c r="A15" s="75" t="s">
        <v>63</v>
      </c>
      <c r="B15" s="77" t="s">
        <v>114</v>
      </c>
      <c r="C15" s="78" t="n">
        <v>7292</v>
      </c>
      <c r="D15" s="78" t="n">
        <v>7293</v>
      </c>
      <c r="E15" s="78" t="n">
        <v>7294</v>
      </c>
    </row>
    <row collapsed="false" customFormat="false" customHeight="true" hidden="false" ht="31.5" outlineLevel="0" r="16">
      <c r="A16" s="75" t="s">
        <v>115</v>
      </c>
      <c r="B16" s="79" t="s">
        <v>116</v>
      </c>
      <c r="C16" s="80" t="n">
        <f aca="false">SUM(C11:C15)</f>
        <v>16918</v>
      </c>
      <c r="D16" s="80" t="n">
        <f aca="false">SUM(D11:D15)</f>
        <v>14721</v>
      </c>
      <c r="E16" s="80" t="n">
        <f aca="false">SUM(E11:E15)</f>
        <v>14724</v>
      </c>
    </row>
    <row collapsed="false" customFormat="false" customHeight="true" hidden="false" ht="15.75" outlineLevel="0" r="17">
      <c r="A17" s="75" t="s">
        <v>69</v>
      </c>
      <c r="B17" s="81" t="s">
        <v>117</v>
      </c>
      <c r="C17" s="82"/>
      <c r="D17" s="82"/>
      <c r="E17" s="82"/>
    </row>
    <row collapsed="false" customFormat="false" customHeight="true" hidden="false" ht="17.25" outlineLevel="0" r="18">
      <c r="A18" s="75" t="s">
        <v>72</v>
      </c>
      <c r="B18" s="77" t="s">
        <v>118</v>
      </c>
      <c r="C18" s="78" t="n">
        <v>5786</v>
      </c>
      <c r="D18" s="78" t="n">
        <v>5787</v>
      </c>
      <c r="E18" s="78" t="n">
        <v>5788</v>
      </c>
    </row>
    <row collapsed="false" customFormat="false" customHeight="true" hidden="false" ht="28.35" outlineLevel="0" r="19">
      <c r="A19" s="75" t="s">
        <v>75</v>
      </c>
      <c r="B19" s="77" t="s">
        <v>119</v>
      </c>
      <c r="C19" s="78" t="n">
        <v>1305</v>
      </c>
      <c r="D19" s="78" t="n">
        <v>1306</v>
      </c>
      <c r="E19" s="78" t="n">
        <v>1307</v>
      </c>
    </row>
    <row collapsed="false" customFormat="false" customHeight="true" hidden="false" ht="17.25" outlineLevel="0" r="20">
      <c r="A20" s="75" t="s">
        <v>78</v>
      </c>
      <c r="B20" s="77" t="s">
        <v>120</v>
      </c>
      <c r="C20" s="78" t="n">
        <v>3813</v>
      </c>
      <c r="D20" s="78" t="n">
        <v>3814</v>
      </c>
      <c r="E20" s="78" t="n">
        <v>3815</v>
      </c>
    </row>
    <row collapsed="false" customFormat="false" customHeight="true" hidden="false" ht="17.25" outlineLevel="0" r="21">
      <c r="A21" s="75" t="s">
        <v>81</v>
      </c>
      <c r="B21" s="77" t="s">
        <v>121</v>
      </c>
      <c r="C21" s="78"/>
      <c r="D21" s="78"/>
      <c r="E21" s="78"/>
    </row>
    <row collapsed="false" customFormat="false" customHeight="true" hidden="false" ht="17.25" outlineLevel="0" r="22">
      <c r="A22" s="75" t="s">
        <v>83</v>
      </c>
      <c r="B22" s="77" t="s">
        <v>122</v>
      </c>
      <c r="C22" s="78" t="n">
        <v>3064</v>
      </c>
      <c r="D22" s="78" t="n">
        <v>200</v>
      </c>
      <c r="E22" s="78" t="n">
        <v>200</v>
      </c>
    </row>
    <row collapsed="false" customFormat="false" customHeight="true" hidden="false" ht="17.25" outlineLevel="0" r="23">
      <c r="A23" s="75" t="s">
        <v>123</v>
      </c>
      <c r="B23" s="77" t="s">
        <v>92</v>
      </c>
      <c r="C23" s="78" t="n">
        <v>2950</v>
      </c>
      <c r="D23" s="78" t="n">
        <v>2951</v>
      </c>
      <c r="E23" s="78" t="n">
        <v>2952</v>
      </c>
    </row>
    <row collapsed="false" customFormat="false" customHeight="true" hidden="false" ht="17.25" outlineLevel="0" r="24">
      <c r="A24" s="75" t="s">
        <v>124</v>
      </c>
      <c r="B24" s="77" t="s">
        <v>125</v>
      </c>
      <c r="C24" s="78"/>
      <c r="D24" s="78" t="n">
        <v>663</v>
      </c>
      <c r="E24" s="78" t="n">
        <v>662</v>
      </c>
    </row>
    <row collapsed="false" customFormat="false" customHeight="true" hidden="false" ht="31.5" outlineLevel="0" r="25">
      <c r="A25" s="75" t="s">
        <v>126</v>
      </c>
      <c r="B25" s="79" t="s">
        <v>127</v>
      </c>
      <c r="C25" s="80" t="n">
        <f aca="false">SUM(C18:C24)</f>
        <v>16918</v>
      </c>
      <c r="D25" s="80" t="n">
        <f aca="false">SUM(D18:D24)</f>
        <v>14721</v>
      </c>
      <c r="E25" s="80" t="n">
        <f aca="false">SUM(E18:E24)</f>
        <v>14724</v>
      </c>
    </row>
  </sheetData>
  <mergeCells count="5">
    <mergeCell ref="A1:E1"/>
    <mergeCell ref="A3:E3"/>
    <mergeCell ref="A4:E4"/>
    <mergeCell ref="D6:E6"/>
    <mergeCell ref="B10:E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90" useFirstPageNumber="false" usePrinterDefaults="false" verticalDpi="300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pane activePane="topLeft" topLeftCell="A1" xSplit="0" ySplit="65535"/>
      <selection activeCell="A1" activeCellId="0" pane="topLeft" sqref="A1"/>
      <selection activeCell="A1" activeCellId="0" pane="bottomLeft" sqref="A1"/>
    </sheetView>
  </sheetViews>
  <sheetFormatPr defaultRowHeight="12.95"/>
  <cols>
    <col collapsed="false" hidden="false" max="1" min="1" style="64" width="5.85204081632653"/>
    <col collapsed="false" hidden="false" max="2" min="2" style="65" width="34.5510204081633"/>
    <col collapsed="false" hidden="false" max="3" min="3" style="65" width="13.5510204081633"/>
    <col collapsed="false" hidden="false" max="4" min="4" style="65" width="11.1326530612245"/>
    <col collapsed="false" hidden="false" max="5" min="5" style="65" width="12.1326530612245"/>
    <col collapsed="false" hidden="false" max="257" min="6" style="66" width="9.13265306122449"/>
    <col collapsed="false" hidden="false" max="1025" min="258" style="0" width="9.13265306122449"/>
  </cols>
  <sheetData>
    <row collapsed="false" customFormat="false" customHeight="true" hidden="false" ht="15.75" outlineLevel="0" r="1">
      <c r="A1" s="67" t="s">
        <v>128</v>
      </c>
      <c r="B1" s="67"/>
      <c r="C1" s="67"/>
      <c r="D1" s="67"/>
      <c r="E1" s="67"/>
    </row>
    <row collapsed="false" customFormat="false" customHeight="true" hidden="false" ht="15" outlineLevel="0" r="2">
      <c r="A2" s="68"/>
      <c r="B2" s="83" t="s">
        <v>85</v>
      </c>
      <c r="C2" s="83"/>
      <c r="D2" s="83"/>
      <c r="E2" s="83"/>
    </row>
    <row collapsed="false" customFormat="false" customHeight="true" hidden="false" ht="15.75" outlineLevel="0" r="3">
      <c r="A3" s="67" t="s">
        <v>129</v>
      </c>
      <c r="B3" s="67"/>
      <c r="C3" s="67"/>
      <c r="D3" s="67"/>
      <c r="E3" s="67"/>
    </row>
    <row collapsed="false" customFormat="false" customHeight="true" hidden="false" ht="15.75" outlineLevel="0" r="4">
      <c r="A4" s="70" t="s">
        <v>96</v>
      </c>
      <c r="B4" s="70"/>
      <c r="C4" s="70"/>
      <c r="D4" s="70"/>
      <c r="E4" s="70"/>
    </row>
    <row collapsed="false" customFormat="false" customHeight="true" hidden="false" ht="15" outlineLevel="0" r="5">
      <c r="A5" s="68"/>
      <c r="B5" s="69"/>
      <c r="C5" s="69"/>
      <c r="D5" s="69"/>
      <c r="E5" s="69"/>
    </row>
    <row collapsed="false" customFormat="false" customHeight="true" hidden="false" ht="15" outlineLevel="0" r="6">
      <c r="A6" s="68"/>
      <c r="B6" s="69"/>
      <c r="C6" s="69"/>
      <c r="D6" s="71" t="s">
        <v>97</v>
      </c>
      <c r="E6" s="71"/>
    </row>
    <row collapsed="false" customFormat="false" customHeight="true" hidden="false" ht="15" outlineLevel="0" r="7">
      <c r="A7" s="72"/>
      <c r="B7" s="72" t="s">
        <v>3</v>
      </c>
      <c r="C7" s="72" t="s">
        <v>98</v>
      </c>
      <c r="D7" s="72" t="s">
        <v>5</v>
      </c>
      <c r="E7" s="72" t="s">
        <v>99</v>
      </c>
    </row>
    <row collapsed="false" customFormat="false" customHeight="true" hidden="false" ht="47.25" outlineLevel="0" r="8">
      <c r="A8" s="73"/>
      <c r="B8" s="73" t="s">
        <v>100</v>
      </c>
      <c r="C8" s="74" t="s">
        <v>101</v>
      </c>
      <c r="D8" s="74" t="s">
        <v>102</v>
      </c>
      <c r="E8" s="74" t="s">
        <v>103</v>
      </c>
    </row>
    <row collapsed="false" customFormat="false" customHeight="true" hidden="false" ht="15" outlineLevel="0" r="9">
      <c r="A9" s="75"/>
      <c r="B9" s="75" t="n">
        <v>2</v>
      </c>
      <c r="C9" s="75" t="n">
        <v>3</v>
      </c>
      <c r="D9" s="75" t="n">
        <v>4</v>
      </c>
      <c r="E9" s="75" t="n">
        <v>5</v>
      </c>
    </row>
    <row collapsed="false" customFormat="false" customHeight="true" hidden="false" ht="15.75" outlineLevel="0" r="10">
      <c r="A10" s="75" t="s">
        <v>104</v>
      </c>
      <c r="B10" s="76" t="s">
        <v>105</v>
      </c>
      <c r="C10" s="76"/>
      <c r="D10" s="76"/>
      <c r="E10" s="76"/>
    </row>
    <row collapsed="false" customFormat="false" customHeight="true" hidden="false" ht="32.1" outlineLevel="0" r="11">
      <c r="A11" s="75" t="s">
        <v>106</v>
      </c>
      <c r="B11" s="77" t="s">
        <v>130</v>
      </c>
      <c r="C11" s="78" t="n">
        <v>0</v>
      </c>
      <c r="D11" s="78" t="n">
        <v>0</v>
      </c>
      <c r="E11" s="78" t="n">
        <v>0</v>
      </c>
    </row>
    <row collapsed="false" customFormat="false" customHeight="true" hidden="false" ht="15" outlineLevel="0" r="12">
      <c r="A12" s="75" t="s">
        <v>108</v>
      </c>
      <c r="B12" s="77" t="s">
        <v>131</v>
      </c>
      <c r="C12" s="78" t="n">
        <v>0</v>
      </c>
      <c r="D12" s="78" t="n">
        <v>0</v>
      </c>
      <c r="E12" s="78" t="n">
        <v>0</v>
      </c>
    </row>
    <row collapsed="false" customFormat="false" customHeight="true" hidden="false" ht="15" outlineLevel="0" r="13">
      <c r="A13" s="75" t="s">
        <v>110</v>
      </c>
      <c r="B13" s="77" t="s">
        <v>132</v>
      </c>
      <c r="C13" s="78" t="n">
        <v>2950</v>
      </c>
      <c r="D13" s="78"/>
      <c r="E13" s="78"/>
    </row>
    <row collapsed="false" customFormat="false" customHeight="true" hidden="false" ht="31.5" outlineLevel="0" r="14">
      <c r="A14" s="75" t="s">
        <v>60</v>
      </c>
      <c r="B14" s="79" t="s">
        <v>133</v>
      </c>
      <c r="C14" s="80" t="n">
        <f aca="false">SUM(C11:C13)</f>
        <v>2950</v>
      </c>
      <c r="D14" s="80" t="n">
        <f aca="false">SUM(D11:D13)</f>
        <v>0</v>
      </c>
      <c r="E14" s="80" t="n">
        <f aca="false">SUM(E11:E13)</f>
        <v>0</v>
      </c>
    </row>
    <row collapsed="false" customFormat="false" customHeight="true" hidden="false" ht="15.75" outlineLevel="0" r="15">
      <c r="A15" s="75" t="s">
        <v>63</v>
      </c>
      <c r="B15" s="81" t="s">
        <v>117</v>
      </c>
      <c r="C15" s="82"/>
      <c r="D15" s="82"/>
      <c r="E15" s="82"/>
    </row>
    <row collapsed="false" customFormat="false" customHeight="true" hidden="false" ht="17.25" outlineLevel="0" r="16">
      <c r="A16" s="75" t="s">
        <v>66</v>
      </c>
      <c r="B16" s="77" t="s">
        <v>134</v>
      </c>
      <c r="C16" s="78" t="n">
        <v>2950</v>
      </c>
      <c r="D16" s="78"/>
      <c r="E16" s="78"/>
    </row>
    <row collapsed="false" customFormat="false" customHeight="true" hidden="false" ht="28.35" outlineLevel="0" r="17">
      <c r="A17" s="75" t="s">
        <v>135</v>
      </c>
      <c r="B17" s="77" t="s">
        <v>136</v>
      </c>
      <c r="C17" s="78" t="n">
        <v>0</v>
      </c>
      <c r="D17" s="78" t="n">
        <v>0</v>
      </c>
      <c r="E17" s="78" t="n">
        <v>0</v>
      </c>
    </row>
    <row collapsed="false" customFormat="false" customHeight="true" hidden="false" ht="17.25" outlineLevel="0" r="18">
      <c r="A18" s="75" t="s">
        <v>137</v>
      </c>
      <c r="B18" s="77" t="s">
        <v>138</v>
      </c>
      <c r="C18" s="78"/>
      <c r="D18" s="78" t="n">
        <v>0</v>
      </c>
      <c r="E18" s="78" t="n">
        <v>0</v>
      </c>
    </row>
    <row collapsed="false" customFormat="false" customHeight="true" hidden="false" ht="17.25" outlineLevel="0" r="19">
      <c r="A19" s="75" t="s">
        <v>139</v>
      </c>
      <c r="B19" s="77" t="s">
        <v>125</v>
      </c>
      <c r="C19" s="78"/>
      <c r="D19" s="78" t="n">
        <v>0</v>
      </c>
      <c r="E19" s="78" t="n">
        <v>0</v>
      </c>
    </row>
    <row collapsed="false" customFormat="false" customHeight="true" hidden="false" ht="31.5" outlineLevel="0" r="20">
      <c r="A20" s="75" t="s">
        <v>140</v>
      </c>
      <c r="B20" s="79" t="s">
        <v>141</v>
      </c>
      <c r="C20" s="80" t="n">
        <f aca="false">SUM(C16:C19)</f>
        <v>2950</v>
      </c>
      <c r="D20" s="80" t="n">
        <f aca="false">SUM(D16:D19)</f>
        <v>0</v>
      </c>
      <c r="E20" s="80" t="n">
        <f aca="false">SUM(E16:E19)</f>
        <v>0</v>
      </c>
    </row>
  </sheetData>
  <mergeCells count="6">
    <mergeCell ref="A1:E1"/>
    <mergeCell ref="B2:E2"/>
    <mergeCell ref="A3:E3"/>
    <mergeCell ref="A4:E4"/>
    <mergeCell ref="D6:E6"/>
    <mergeCell ref="B10:E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90" useFirstPageNumber="false" usePrinterDefaults="false" verticalDpi="300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pane activePane="topLeft" topLeftCell="A1" xSplit="0" ySplit="65535"/>
      <selection activeCell="A1" activeCellId="0" pane="topLeft" sqref="A1"/>
      <selection activeCell="A1" activeCellId="0" pane="bottomLeft" sqref="A1"/>
    </sheetView>
  </sheetViews>
  <sheetFormatPr defaultRowHeight="14.25"/>
  <cols>
    <col collapsed="false" hidden="false" max="1" min="1" style="84" width="37.1071428571429"/>
    <col collapsed="false" hidden="false" max="2" min="2" style="84" width="14.4081632653061"/>
    <col collapsed="false" hidden="false" max="3" min="3" style="84" width="8.41326530612245"/>
    <col collapsed="false" hidden="false" max="4" min="4" style="84" width="7.98979591836735"/>
    <col collapsed="false" hidden="false" max="5" min="5" style="84" width="9.55612244897959"/>
    <col collapsed="false" hidden="false" max="6" min="6" style="84" width="8.13775510204082"/>
    <col collapsed="false" hidden="false" max="7" min="7" style="84" width="9.55612244897959"/>
    <col collapsed="false" hidden="false" max="12" min="8" style="84" width="8.28061224489796"/>
    <col collapsed="false" hidden="false" max="255" min="13" style="84" width="9.13265306122449"/>
    <col collapsed="false" hidden="false" max="1025" min="256" style="0" width="9.13265306122449"/>
  </cols>
  <sheetData>
    <row collapsed="false" customFormat="true" customHeight="true" hidden="false" ht="14.25" outlineLevel="0" r="1" s="85">
      <c r="A1" s="85" t="s">
        <v>142</v>
      </c>
    </row>
    <row collapsed="false" customFormat="false" customHeight="true" hidden="false" ht="29.1" outlineLevel="0" r="2">
      <c r="A2" s="86" t="s">
        <v>143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collapsed="false" customFormat="false" customHeight="true" hidden="false" ht="14.25" outlineLevel="0" r="4">
      <c r="A4" s="86" t="s">
        <v>144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collapsed="false" customFormat="false" customHeight="true" hidden="false" ht="14.25" outlineLevel="0" r="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collapsed="false" customFormat="false" customHeight="true" hidden="false" ht="14.25" outlineLevel="0" r="6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8" t="s">
        <v>145</v>
      </c>
      <c r="M6" s="88"/>
      <c r="N6" s="88"/>
    </row>
    <row collapsed="false" customFormat="false" customHeight="true" hidden="false" ht="15" outlineLevel="0" r="7">
      <c r="A7" s="89" t="s">
        <v>146</v>
      </c>
      <c r="B7" s="89" t="s">
        <v>147</v>
      </c>
      <c r="C7" s="90" t="s">
        <v>148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collapsed="false" customFormat="false" customHeight="true" hidden="false" ht="15" outlineLevel="0" r="8">
      <c r="A8" s="89"/>
      <c r="B8" s="89"/>
      <c r="C8" s="90" t="s">
        <v>149</v>
      </c>
      <c r="D8" s="90" t="s">
        <v>150</v>
      </c>
      <c r="E8" s="90" t="s">
        <v>151</v>
      </c>
      <c r="F8" s="90" t="s">
        <v>152</v>
      </c>
      <c r="G8" s="90" t="s">
        <v>153</v>
      </c>
      <c r="H8" s="90" t="s">
        <v>154</v>
      </c>
      <c r="I8" s="90" t="s">
        <v>155</v>
      </c>
      <c r="J8" s="90" t="s">
        <v>156</v>
      </c>
      <c r="K8" s="90" t="s">
        <v>157</v>
      </c>
      <c r="L8" s="90" t="s">
        <v>158</v>
      </c>
      <c r="M8" s="90" t="s">
        <v>159</v>
      </c>
      <c r="N8" s="90" t="s">
        <v>160</v>
      </c>
    </row>
    <row collapsed="false" customFormat="false" customHeight="true" hidden="false" ht="21.6" outlineLevel="0" r="9">
      <c r="A9" s="91" t="s">
        <v>161</v>
      </c>
      <c r="B9" s="92" t="n">
        <v>7292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collapsed="false" customFormat="false" customHeight="true" hidden="false" ht="15.85" outlineLevel="0" r="10">
      <c r="A10" s="94" t="s">
        <v>107</v>
      </c>
      <c r="B10" s="92" t="n">
        <v>6982</v>
      </c>
      <c r="C10" s="93" t="n">
        <v>581</v>
      </c>
      <c r="D10" s="93" t="n">
        <v>581</v>
      </c>
      <c r="E10" s="93" t="n">
        <v>581</v>
      </c>
      <c r="F10" s="93" t="n">
        <v>581</v>
      </c>
      <c r="G10" s="93" t="n">
        <v>581</v>
      </c>
      <c r="H10" s="93" t="n">
        <v>581</v>
      </c>
      <c r="I10" s="93" t="n">
        <v>581</v>
      </c>
      <c r="J10" s="93" t="n">
        <v>581</v>
      </c>
      <c r="K10" s="93" t="n">
        <v>581</v>
      </c>
      <c r="L10" s="93" t="n">
        <v>581</v>
      </c>
      <c r="M10" s="93" t="n">
        <v>581</v>
      </c>
      <c r="N10" s="93" t="n">
        <v>591</v>
      </c>
    </row>
    <row collapsed="false" customFormat="false" customHeight="true" hidden="false" ht="15.85" outlineLevel="0" r="11">
      <c r="A11" s="94" t="s">
        <v>130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collapsed="false" customFormat="false" customHeight="true" hidden="false" ht="15.85" outlineLevel="0" r="12">
      <c r="A12" s="91" t="s">
        <v>109</v>
      </c>
      <c r="B12" s="92" t="n">
        <v>344</v>
      </c>
      <c r="C12" s="92"/>
      <c r="D12" s="92"/>
      <c r="E12" s="92"/>
      <c r="F12" s="92" t="n">
        <v>170</v>
      </c>
      <c r="G12" s="92"/>
      <c r="H12" s="92"/>
      <c r="I12" s="92"/>
      <c r="J12" s="92"/>
      <c r="K12" s="92" t="n">
        <v>174</v>
      </c>
      <c r="L12" s="92"/>
      <c r="M12" s="92"/>
      <c r="N12" s="92"/>
    </row>
    <row collapsed="false" customFormat="false" customHeight="true" hidden="false" ht="15.85" outlineLevel="0" r="13">
      <c r="A13" s="91" t="s">
        <v>111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collapsed="false" customFormat="false" customHeight="true" hidden="false" ht="15.85" outlineLevel="0" r="14">
      <c r="A14" s="91" t="s">
        <v>131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</row>
    <row collapsed="false" customFormat="false" customHeight="true" hidden="false" ht="15.85" outlineLevel="0" r="15">
      <c r="A15" s="91" t="s">
        <v>113</v>
      </c>
      <c r="B15" s="92" t="n">
        <v>2300</v>
      </c>
      <c r="C15" s="92"/>
      <c r="D15" s="92"/>
      <c r="E15" s="92"/>
      <c r="F15" s="92"/>
      <c r="G15" s="92"/>
      <c r="H15" s="92"/>
      <c r="I15" s="92" t="n">
        <v>2300</v>
      </c>
      <c r="J15" s="92"/>
      <c r="K15" s="92"/>
      <c r="L15" s="92"/>
      <c r="M15" s="92"/>
      <c r="N15" s="92"/>
    </row>
    <row collapsed="false" customFormat="false" customHeight="true" hidden="false" ht="15.85" outlineLevel="0" r="16">
      <c r="A16" s="91" t="s">
        <v>162</v>
      </c>
      <c r="B16" s="92"/>
      <c r="C16" s="92" t="n">
        <v>600</v>
      </c>
      <c r="D16" s="92" t="n">
        <v>600</v>
      </c>
      <c r="E16" s="92" t="n">
        <v>600</v>
      </c>
      <c r="F16" s="92" t="n">
        <v>600</v>
      </c>
      <c r="G16" s="92" t="n">
        <v>600</v>
      </c>
      <c r="H16" s="92" t="n">
        <v>600</v>
      </c>
      <c r="I16" s="92" t="n">
        <v>600</v>
      </c>
      <c r="J16" s="92" t="n">
        <v>600</v>
      </c>
      <c r="K16" s="92" t="n">
        <v>600</v>
      </c>
      <c r="L16" s="92" t="n">
        <v>600</v>
      </c>
      <c r="M16" s="92" t="n">
        <v>600</v>
      </c>
      <c r="N16" s="92" t="n">
        <v>692</v>
      </c>
    </row>
    <row collapsed="false" customFormat="false" customHeight="true" hidden="false" ht="19.15" outlineLevel="0" r="17">
      <c r="A17" s="95" t="s">
        <v>163</v>
      </c>
      <c r="B17" s="96" t="n">
        <f aca="false">SUM(B9:B16)</f>
        <v>16918</v>
      </c>
      <c r="C17" s="96" t="n">
        <f aca="false">SUM(C9:C16)</f>
        <v>1181</v>
      </c>
      <c r="D17" s="96" t="n">
        <f aca="false">SUM(D9:D16)</f>
        <v>1181</v>
      </c>
      <c r="E17" s="96" t="n">
        <f aca="false">SUM(E9:E16)</f>
        <v>1181</v>
      </c>
      <c r="F17" s="96" t="n">
        <f aca="false">SUM(F9:F16)</f>
        <v>1351</v>
      </c>
      <c r="G17" s="96" t="n">
        <f aca="false">SUM(G9:G16)</f>
        <v>1181</v>
      </c>
      <c r="H17" s="96" t="n">
        <f aca="false">SUM(H9:H16)</f>
        <v>1181</v>
      </c>
      <c r="I17" s="96" t="n">
        <f aca="false">SUM(I9:I16)</f>
        <v>3481</v>
      </c>
      <c r="J17" s="96" t="n">
        <f aca="false">SUM(J9:J16)</f>
        <v>1181</v>
      </c>
      <c r="K17" s="96" t="n">
        <f aca="false">SUM(K9:K16)</f>
        <v>1355</v>
      </c>
      <c r="L17" s="96" t="n">
        <f aca="false">SUM(L9:L16)</f>
        <v>1181</v>
      </c>
      <c r="M17" s="96" t="n">
        <f aca="false">SUM(M9:M16)</f>
        <v>1181</v>
      </c>
      <c r="N17" s="96" t="n">
        <f aca="false">SUM(N9:N16)</f>
        <v>1283</v>
      </c>
    </row>
    <row collapsed="false" customFormat="false" customHeight="true" hidden="false" ht="14.25" outlineLevel="0" r="18">
      <c r="L18" s="97" t="s">
        <v>145</v>
      </c>
      <c r="M18" s="97"/>
      <c r="N18" s="97"/>
    </row>
    <row collapsed="false" customFormat="false" customHeight="true" hidden="false" ht="15" outlineLevel="0" r="19">
      <c r="A19" s="89" t="s">
        <v>164</v>
      </c>
      <c r="B19" s="89" t="s">
        <v>147</v>
      </c>
      <c r="C19" s="90" t="s">
        <v>165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</row>
    <row collapsed="false" customFormat="false" customHeight="true" hidden="false" ht="15" outlineLevel="0" r="20">
      <c r="A20" s="89"/>
      <c r="B20" s="89"/>
      <c r="C20" s="90" t="s">
        <v>149</v>
      </c>
      <c r="D20" s="90" t="s">
        <v>150</v>
      </c>
      <c r="E20" s="90" t="s">
        <v>151</v>
      </c>
      <c r="F20" s="90" t="s">
        <v>152</v>
      </c>
      <c r="G20" s="90" t="s">
        <v>153</v>
      </c>
      <c r="H20" s="90" t="s">
        <v>154</v>
      </c>
      <c r="I20" s="90" t="s">
        <v>155</v>
      </c>
      <c r="J20" s="90" t="s">
        <v>156</v>
      </c>
      <c r="K20" s="90" t="s">
        <v>157</v>
      </c>
      <c r="L20" s="90" t="s">
        <v>158</v>
      </c>
      <c r="M20" s="90" t="s">
        <v>159</v>
      </c>
      <c r="N20" s="90" t="s">
        <v>160</v>
      </c>
    </row>
    <row collapsed="false" customFormat="false" customHeight="true" hidden="false" ht="14.15" outlineLevel="0" r="21">
      <c r="A21" s="94" t="s">
        <v>118</v>
      </c>
      <c r="B21" s="92" t="n">
        <v>5786</v>
      </c>
      <c r="C21" s="93" t="n">
        <v>482</v>
      </c>
      <c r="D21" s="93" t="n">
        <v>482</v>
      </c>
      <c r="E21" s="93" t="n">
        <v>482</v>
      </c>
      <c r="F21" s="93" t="n">
        <v>482</v>
      </c>
      <c r="G21" s="93" t="n">
        <v>482</v>
      </c>
      <c r="H21" s="93" t="n">
        <v>482</v>
      </c>
      <c r="I21" s="93" t="n">
        <v>482</v>
      </c>
      <c r="J21" s="93" t="n">
        <v>482</v>
      </c>
      <c r="K21" s="93" t="n">
        <v>482</v>
      </c>
      <c r="L21" s="93" t="n">
        <v>482</v>
      </c>
      <c r="M21" s="93" t="n">
        <v>482</v>
      </c>
      <c r="N21" s="93" t="n">
        <v>484</v>
      </c>
    </row>
    <row collapsed="false" customFormat="false" customHeight="true" hidden="false" ht="14.15" outlineLevel="0" r="22">
      <c r="A22" s="94" t="s">
        <v>119</v>
      </c>
      <c r="B22" s="92" t="n">
        <v>1305</v>
      </c>
      <c r="C22" s="93" t="n">
        <v>108</v>
      </c>
      <c r="D22" s="93" t="n">
        <v>108</v>
      </c>
      <c r="E22" s="93" t="n">
        <v>108</v>
      </c>
      <c r="F22" s="93" t="n">
        <v>108</v>
      </c>
      <c r="G22" s="93" t="n">
        <v>108</v>
      </c>
      <c r="H22" s="93" t="n">
        <v>108</v>
      </c>
      <c r="I22" s="93" t="n">
        <v>108</v>
      </c>
      <c r="J22" s="93" t="n">
        <v>108</v>
      </c>
      <c r="K22" s="93" t="n">
        <v>108</v>
      </c>
      <c r="L22" s="93" t="n">
        <v>108</v>
      </c>
      <c r="M22" s="93" t="n">
        <v>108</v>
      </c>
      <c r="N22" s="93" t="n">
        <v>117</v>
      </c>
    </row>
    <row collapsed="false" customFormat="false" customHeight="true" hidden="false" ht="14.15" outlineLevel="0" r="23">
      <c r="A23" s="91" t="s">
        <v>166</v>
      </c>
      <c r="B23" s="92" t="n">
        <v>3813</v>
      </c>
      <c r="C23" s="92" t="n">
        <v>318</v>
      </c>
      <c r="D23" s="92" t="n">
        <v>318</v>
      </c>
      <c r="E23" s="92" t="n">
        <v>318</v>
      </c>
      <c r="F23" s="92" t="n">
        <v>318</v>
      </c>
      <c r="G23" s="92" t="n">
        <v>318</v>
      </c>
      <c r="H23" s="92" t="n">
        <v>318</v>
      </c>
      <c r="I23" s="92" t="n">
        <v>318</v>
      </c>
      <c r="J23" s="92" t="n">
        <v>318</v>
      </c>
      <c r="K23" s="92" t="n">
        <v>318</v>
      </c>
      <c r="L23" s="92" t="n">
        <v>318</v>
      </c>
      <c r="M23" s="92" t="n">
        <v>318</v>
      </c>
      <c r="N23" s="92" t="n">
        <v>315</v>
      </c>
    </row>
    <row collapsed="false" customFormat="false" customHeight="true" hidden="false" ht="14.15" outlineLevel="0" r="24">
      <c r="A24" s="91" t="s">
        <v>121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</row>
    <row collapsed="false" customFormat="false" customHeight="true" hidden="false" ht="14.15" outlineLevel="0" r="25">
      <c r="A25" s="94" t="s">
        <v>122</v>
      </c>
      <c r="B25" s="92" t="n">
        <v>3064</v>
      </c>
      <c r="C25" s="92"/>
      <c r="D25" s="92"/>
      <c r="E25" s="92"/>
      <c r="F25" s="92" t="n">
        <v>117</v>
      </c>
      <c r="G25" s="92" t="n">
        <v>96</v>
      </c>
      <c r="H25" s="92"/>
      <c r="I25" s="92"/>
      <c r="J25" s="92"/>
      <c r="K25" s="92"/>
      <c r="L25" s="92" t="n">
        <v>2851</v>
      </c>
      <c r="M25" s="92"/>
      <c r="N25" s="92"/>
    </row>
    <row collapsed="false" customFormat="false" customHeight="true" hidden="false" ht="14.15" outlineLevel="0" r="26">
      <c r="A26" s="91" t="s">
        <v>134</v>
      </c>
      <c r="B26" s="92" t="n">
        <v>2950</v>
      </c>
      <c r="C26" s="92"/>
      <c r="D26" s="92"/>
      <c r="E26" s="92"/>
      <c r="F26" s="92"/>
      <c r="G26" s="92"/>
      <c r="H26" s="92"/>
      <c r="I26" s="92"/>
      <c r="J26" s="92" t="n">
        <v>2950</v>
      </c>
      <c r="K26" s="92"/>
      <c r="L26" s="92"/>
      <c r="M26" s="92"/>
      <c r="N26" s="92"/>
    </row>
    <row collapsed="false" customFormat="false" customHeight="true" hidden="false" ht="14.15" outlineLevel="0" r="27">
      <c r="A27" s="91" t="s">
        <v>136</v>
      </c>
      <c r="B27" s="92"/>
      <c r="C27" s="92"/>
      <c r="D27" s="92" t="n">
        <v>0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</row>
    <row collapsed="false" customFormat="false" customHeight="true" hidden="false" ht="14.15" outlineLevel="0" r="28">
      <c r="A28" s="91" t="s">
        <v>138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</row>
    <row collapsed="false" customFormat="false" customHeight="true" hidden="false" ht="14.15" outlineLevel="0" r="29">
      <c r="A29" s="94" t="s">
        <v>125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</row>
    <row collapsed="false" customFormat="false" customHeight="true" hidden="false" ht="14.15" outlineLevel="0" r="30">
      <c r="A30" s="98" t="s">
        <v>167</v>
      </c>
      <c r="B30" s="99" t="n">
        <f aca="false">SUM(B21:B29)</f>
        <v>16918</v>
      </c>
      <c r="C30" s="100" t="n">
        <f aca="false">SUM(C21:C29)</f>
        <v>908</v>
      </c>
      <c r="D30" s="100" t="n">
        <f aca="false">SUM(D21:D29)</f>
        <v>908</v>
      </c>
      <c r="E30" s="100" t="n">
        <f aca="false">SUM(E21:E29)</f>
        <v>908</v>
      </c>
      <c r="F30" s="100" t="n">
        <f aca="false">SUM(F21:F29)</f>
        <v>1025</v>
      </c>
      <c r="G30" s="100" t="n">
        <f aca="false">SUM(G21:G29)</f>
        <v>1004</v>
      </c>
      <c r="H30" s="100" t="n">
        <f aca="false">SUM(H21:H29)</f>
        <v>908</v>
      </c>
      <c r="I30" s="100" t="n">
        <f aca="false">SUM(I21:I29)</f>
        <v>908</v>
      </c>
      <c r="J30" s="100" t="n">
        <f aca="false">SUM(J21:J29)</f>
        <v>3858</v>
      </c>
      <c r="K30" s="100" t="n">
        <f aca="false">SUM(K21:K29)</f>
        <v>908</v>
      </c>
      <c r="L30" s="100" t="n">
        <f aca="false">SUM(L21:L29)</f>
        <v>3759</v>
      </c>
      <c r="M30" s="100" t="n">
        <f aca="false">SUM(M21:M29)</f>
        <v>908</v>
      </c>
      <c r="N30" s="100" t="n">
        <f aca="false">SUM(N21:N29)</f>
        <v>916</v>
      </c>
    </row>
    <row collapsed="false" customFormat="false" customHeight="true" hidden="false" ht="20.1" outlineLevel="0" r="31">
      <c r="A31" s="101" t="s">
        <v>168</v>
      </c>
      <c r="B31" s="9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</row>
    <row collapsed="false" customFormat="false" customHeight="true" hidden="false" ht="15" outlineLevel="0" r="32">
      <c r="A32" s="103" t="s">
        <v>169</v>
      </c>
      <c r="B32" s="104" t="n">
        <f aca="false">SUM(B30:B31)</f>
        <v>16918</v>
      </c>
      <c r="C32" s="105" t="n">
        <f aca="false">SUM(C30:C31)</f>
        <v>908</v>
      </c>
      <c r="D32" s="105" t="n">
        <f aca="false">SUM(D30:D31)</f>
        <v>908</v>
      </c>
      <c r="E32" s="105" t="n">
        <f aca="false">SUM(E30:E31)</f>
        <v>908</v>
      </c>
      <c r="F32" s="105" t="n">
        <f aca="false">SUM(F30:F31)</f>
        <v>1025</v>
      </c>
      <c r="G32" s="105" t="n">
        <f aca="false">SUM(G30:G31)</f>
        <v>1004</v>
      </c>
      <c r="H32" s="105" t="n">
        <f aca="false">SUM(H30:H31)</f>
        <v>908</v>
      </c>
      <c r="I32" s="105" t="n">
        <f aca="false">SUM(I30:I31)</f>
        <v>908</v>
      </c>
      <c r="J32" s="105" t="n">
        <f aca="false">SUM(J30:J31)</f>
        <v>3858</v>
      </c>
      <c r="K32" s="105" t="n">
        <f aca="false">SUM(K30:K31)</f>
        <v>908</v>
      </c>
      <c r="L32" s="105" t="n">
        <f aca="false">SUM(L30:L31)</f>
        <v>3759</v>
      </c>
      <c r="M32" s="105" t="n">
        <f aca="false">SUM(M30:M31)</f>
        <v>908</v>
      </c>
      <c r="N32" s="105" t="n">
        <f aca="false">SUM(N30:N31)</f>
        <v>916</v>
      </c>
    </row>
    <row collapsed="false" customFormat="false" customHeight="true" hidden="false" ht="12" outlineLevel="0" r="33">
      <c r="C33" s="106"/>
    </row>
    <row collapsed="false" customFormat="false" customHeight="true" hidden="false" ht="14.25" outlineLevel="0" r="34">
      <c r="A34" s="107"/>
      <c r="B34" s="107"/>
      <c r="C34" s="107"/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</row>
    <row collapsed="false" customFormat="true" customHeight="true" hidden="false" ht="15" outlineLevel="0" r="35" s="106">
      <c r="A35" s="109" t="s">
        <v>170</v>
      </c>
      <c r="B35" s="110" t="n">
        <f aca="false">B17-B32</f>
        <v>0</v>
      </c>
      <c r="C35" s="110" t="n">
        <f aca="false">C17-C32</f>
        <v>273</v>
      </c>
      <c r="D35" s="110" t="n">
        <f aca="false">D17-D32</f>
        <v>273</v>
      </c>
      <c r="E35" s="110" t="n">
        <f aca="false">E17-E32</f>
        <v>273</v>
      </c>
      <c r="F35" s="110" t="n">
        <f aca="false">F17-F32</f>
        <v>326</v>
      </c>
      <c r="G35" s="110" t="n">
        <f aca="false">G17-G32</f>
        <v>177</v>
      </c>
      <c r="H35" s="110" t="n">
        <f aca="false">H17-H32</f>
        <v>273</v>
      </c>
      <c r="I35" s="110" t="n">
        <f aca="false">I17-I32</f>
        <v>2573</v>
      </c>
      <c r="J35" s="110" t="n">
        <f aca="false">J17-J32</f>
        <v>-2677</v>
      </c>
      <c r="K35" s="110" t="n">
        <f aca="false">K17-K32</f>
        <v>447</v>
      </c>
      <c r="L35" s="110" t="n">
        <f aca="false">L17-L32</f>
        <v>-2578</v>
      </c>
      <c r="M35" s="110" t="n">
        <f aca="false">M17-M32</f>
        <v>273</v>
      </c>
      <c r="N35" s="110" t="n">
        <f aca="false">N17-N32</f>
        <v>367</v>
      </c>
    </row>
    <row collapsed="false" customFormat="false" customHeight="true" hidden="false" ht="12.8" outlineLevel="0" r="65536"/>
  </sheetData>
  <mergeCells count="44">
    <mergeCell ref="A1:N1"/>
    <mergeCell ref="O1:V1"/>
    <mergeCell ref="W1:AD1"/>
    <mergeCell ref="AE1:AL1"/>
    <mergeCell ref="AM1:AT1"/>
    <mergeCell ref="AU1:BB1"/>
    <mergeCell ref="BC1:BJ1"/>
    <mergeCell ref="BK1:BR1"/>
    <mergeCell ref="BS1:BZ1"/>
    <mergeCell ref="CA1:CH1"/>
    <mergeCell ref="CI1:CP1"/>
    <mergeCell ref="CQ1:CX1"/>
    <mergeCell ref="CY1:DF1"/>
    <mergeCell ref="DG1:DN1"/>
    <mergeCell ref="DO1:DV1"/>
    <mergeCell ref="DW1:ED1"/>
    <mergeCell ref="EE1:EL1"/>
    <mergeCell ref="EM1:ET1"/>
    <mergeCell ref="EU1:FB1"/>
    <mergeCell ref="FC1:FJ1"/>
    <mergeCell ref="FK1:FR1"/>
    <mergeCell ref="FS1:FZ1"/>
    <mergeCell ref="GA1:GH1"/>
    <mergeCell ref="GI1:GP1"/>
    <mergeCell ref="GQ1:GX1"/>
    <mergeCell ref="GY1:HF1"/>
    <mergeCell ref="HG1:HN1"/>
    <mergeCell ref="HO1:HV1"/>
    <mergeCell ref="HW1:ID1"/>
    <mergeCell ref="IE1:IL1"/>
    <mergeCell ref="IM1:IT1"/>
    <mergeCell ref="A2:N2"/>
    <mergeCell ref="A4:N4"/>
    <mergeCell ref="L6:N6"/>
    <mergeCell ref="A7:A8"/>
    <mergeCell ref="B7:B8"/>
    <mergeCell ref="C7:N7"/>
    <mergeCell ref="L18:N18"/>
    <mergeCell ref="A19:A20"/>
    <mergeCell ref="B19:B20"/>
    <mergeCell ref="C19:N19"/>
    <mergeCell ref="A34:D34"/>
    <mergeCell ref="E34:I34"/>
    <mergeCell ref="J34:N34"/>
  </mergeCells>
  <printOptions headings="false" gridLines="false" gridLinesSet="true" horizontalCentered="false" verticalCentered="false"/>
  <pageMargins left="0.7875" right="0.7875" top="0.429861111111111" bottom="0.495833333333333" header="0.164583333333333" footer="0.230555555555556"/>
  <pageSetup blackAndWhite="false" cellComments="none" copies="1" draft="false" firstPageNumber="0" fitToHeight="1" fitToWidth="1" horizontalDpi="300" orientation="landscape" pageOrder="downThenOver" paperSize="9" scale="75" useFirstPageNumber="false" usePrinterDefaults="false" verticalDpi="300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7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pane activePane="topLeft" topLeftCell="A1" xSplit="0" ySplit="65535"/>
      <selection activeCell="A1" activeCellId="0" pane="topLeft" sqref="A1"/>
      <selection activeCell="A1" activeCellId="0" pane="bottomLeft" sqref="A1"/>
    </sheetView>
  </sheetViews>
  <sheetFormatPr defaultRowHeight="12.95"/>
  <cols>
    <col collapsed="false" hidden="false" max="1" min="1" style="0" width="51.3418367346939"/>
    <col collapsed="false" hidden="false" max="2" min="2" style="0" width="12.8316326530612"/>
    <col collapsed="false" hidden="false" max="3" min="3" style="0" width="13.5510204081633"/>
    <col collapsed="false" hidden="false" max="1025" min="4" style="0" width="9.13265306122449"/>
  </cols>
  <sheetData>
    <row collapsed="false" customFormat="false" customHeight="true" hidden="false" ht="12.95" outlineLevel="0" r="1">
      <c r="A1" s="67" t="s">
        <v>171</v>
      </c>
      <c r="B1" s="67"/>
      <c r="C1" s="67"/>
    </row>
    <row collapsed="false" customFormat="false" customHeight="true" hidden="false" ht="15.75" outlineLevel="0" r="2">
      <c r="A2" s="67"/>
    </row>
    <row collapsed="false" customFormat="false" customHeight="true" hidden="false" ht="15" outlineLevel="0" r="3">
      <c r="A3" s="111" t="s">
        <v>172</v>
      </c>
      <c r="B3" s="111"/>
      <c r="C3" s="111"/>
    </row>
    <row collapsed="false" customFormat="false" customHeight="true" hidden="false" ht="15.75" outlineLevel="0" r="4">
      <c r="C4" s="71" t="s">
        <v>173</v>
      </c>
    </row>
    <row collapsed="false" customFormat="false" customHeight="true" hidden="false" ht="15.75" outlineLevel="0" r="5">
      <c r="A5" s="112" t="s">
        <v>3</v>
      </c>
      <c r="B5" s="112" t="s">
        <v>98</v>
      </c>
      <c r="C5" s="112" t="s">
        <v>5</v>
      </c>
    </row>
    <row collapsed="false" customFormat="false" customHeight="true" hidden="false" ht="15" outlineLevel="0" r="6">
      <c r="A6" s="113" t="s">
        <v>174</v>
      </c>
      <c r="B6" s="114" t="s">
        <v>175</v>
      </c>
      <c r="C6" s="113" t="s">
        <v>176</v>
      </c>
    </row>
    <row collapsed="false" customFormat="false" customHeight="true" hidden="false" ht="15" outlineLevel="0" r="7">
      <c r="A7" s="115" t="s">
        <v>177</v>
      </c>
      <c r="B7" s="115"/>
      <c r="C7" s="115"/>
    </row>
    <row collapsed="false" customFormat="false" customHeight="true" hidden="false" ht="15" outlineLevel="0" r="8">
      <c r="A8" s="116" t="s">
        <v>178</v>
      </c>
      <c r="B8" s="116"/>
      <c r="C8" s="116"/>
    </row>
    <row collapsed="false" customFormat="false" customHeight="true" hidden="false" ht="17.9" outlineLevel="0" r="9">
      <c r="A9" s="116" t="s">
        <v>179</v>
      </c>
      <c r="B9" s="116"/>
      <c r="C9" s="116"/>
    </row>
    <row collapsed="false" customFormat="false" customHeight="true" hidden="false" ht="15" outlineLevel="0" r="10">
      <c r="A10" s="116" t="s">
        <v>180</v>
      </c>
      <c r="B10" s="116" t="n">
        <v>1</v>
      </c>
      <c r="C10" s="116" t="n">
        <v>2280</v>
      </c>
    </row>
    <row collapsed="false" customFormat="false" customHeight="true" hidden="false" ht="15.75" outlineLevel="0" r="11">
      <c r="A11" s="116" t="s">
        <v>181</v>
      </c>
      <c r="B11" s="116"/>
      <c r="C11" s="116"/>
    </row>
    <row collapsed="false" customFormat="false" customHeight="true" hidden="false" ht="32.1" outlineLevel="0" r="12">
      <c r="A12" s="116" t="s">
        <v>182</v>
      </c>
      <c r="B12" s="116"/>
      <c r="C12" s="116"/>
    </row>
    <row collapsed="false" customFormat="false" customHeight="true" hidden="false" ht="15" outlineLevel="0" r="13">
      <c r="A13" s="117" t="s">
        <v>183</v>
      </c>
      <c r="B13" s="116" t="n">
        <f aca="false">SUM(B10:B12)</f>
        <v>1</v>
      </c>
      <c r="C13" s="116" t="n">
        <f aca="false">SUM(C10:C12)</f>
        <v>2280</v>
      </c>
    </row>
    <row collapsed="false" customFormat="false" customHeight="true" hidden="false" ht="15" outlineLevel="0" r="14">
      <c r="A14" s="115" t="s">
        <v>184</v>
      </c>
      <c r="B14" s="115"/>
      <c r="C14" s="115"/>
    </row>
    <row collapsed="false" customFormat="false" customHeight="true" hidden="false" ht="31.5" outlineLevel="0" r="15">
      <c r="A15" s="116" t="s">
        <v>185</v>
      </c>
      <c r="B15" s="112" t="s">
        <v>186</v>
      </c>
      <c r="C15" s="112" t="s">
        <v>186</v>
      </c>
    </row>
    <row collapsed="false" customFormat="false" customHeight="true" hidden="false" ht="15.75" outlineLevel="0" r="16">
      <c r="A16" s="116" t="s">
        <v>187</v>
      </c>
      <c r="B16" s="112" t="s">
        <v>186</v>
      </c>
      <c r="C16" s="112" t="s">
        <v>186</v>
      </c>
    </row>
    <row collapsed="false" customFormat="false" customHeight="true" hidden="false" ht="17.25" outlineLevel="0" r="17">
      <c r="A17" s="117" t="s">
        <v>188</v>
      </c>
      <c r="B17" s="112" t="s">
        <v>186</v>
      </c>
      <c r="C17" s="112" t="s">
        <v>186</v>
      </c>
    </row>
    <row collapsed="false" customFormat="false" customHeight="true" hidden="false" ht="28.35" outlineLevel="0" r="18">
      <c r="A18" s="117" t="s">
        <v>189</v>
      </c>
      <c r="B18" s="112"/>
      <c r="C18" s="112"/>
    </row>
    <row collapsed="false" customFormat="false" customHeight="true" hidden="false" ht="17.25" outlineLevel="0" r="19">
      <c r="A19" s="118" t="s">
        <v>190</v>
      </c>
      <c r="B19" s="112"/>
      <c r="C19" s="112"/>
    </row>
    <row collapsed="false" customFormat="false" customHeight="true" hidden="false" ht="17.25" outlineLevel="0" r="20">
      <c r="A20" s="117" t="s">
        <v>191</v>
      </c>
      <c r="B20" s="112"/>
      <c r="C20" s="112"/>
    </row>
    <row collapsed="false" customFormat="false" customHeight="true" hidden="false" ht="31.5" outlineLevel="0" r="21">
      <c r="A21" s="115" t="s">
        <v>192</v>
      </c>
      <c r="B21" s="115"/>
      <c r="C21" s="115"/>
    </row>
    <row collapsed="false" customFormat="false" customHeight="true" hidden="false" ht="15" outlineLevel="0" r="22">
      <c r="A22" s="119" t="s">
        <v>193</v>
      </c>
      <c r="B22" s="115"/>
      <c r="C22" s="115"/>
    </row>
    <row collapsed="false" customFormat="false" customHeight="true" hidden="false" ht="15" outlineLevel="0" r="23">
      <c r="A23" s="116" t="s">
        <v>194</v>
      </c>
      <c r="B23" s="116"/>
      <c r="C23" s="120"/>
    </row>
    <row collapsed="false" customFormat="false" customHeight="true" hidden="false" ht="15" outlineLevel="0" r="24">
      <c r="A24" s="116" t="s">
        <v>195</v>
      </c>
      <c r="B24" s="116"/>
      <c r="C24" s="120"/>
    </row>
    <row collapsed="false" customFormat="false" customHeight="true" hidden="false" ht="15" outlineLevel="0" r="25">
      <c r="A25" s="116" t="s">
        <v>196</v>
      </c>
      <c r="B25" s="116"/>
      <c r="C25" s="120"/>
    </row>
    <row collapsed="false" customFormat="false" customHeight="true" hidden="false" ht="15" outlineLevel="0" r="26">
      <c r="A26" s="117" t="s">
        <v>197</v>
      </c>
      <c r="B26" s="116"/>
      <c r="C26" s="116"/>
    </row>
    <row collapsed="false" customFormat="false" customHeight="true" hidden="false" ht="15" outlineLevel="0" r="27">
      <c r="A27" s="117" t="s">
        <v>198</v>
      </c>
      <c r="B27" s="116" t="n">
        <f aca="false">B13</f>
        <v>1</v>
      </c>
      <c r="C27" s="116" t="n">
        <f aca="false">C13</f>
        <v>2280</v>
      </c>
    </row>
  </sheetData>
  <mergeCells count="5">
    <mergeCell ref="A1:C1"/>
    <mergeCell ref="A3:C3"/>
    <mergeCell ref="A7:C7"/>
    <mergeCell ref="A14:C14"/>
    <mergeCell ref="A21:C2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pane activePane="topLeft" topLeftCell="A1" xSplit="0" ySplit="65535"/>
      <selection activeCell="C1" activeCellId="0" pane="topLeft" sqref="C1"/>
      <selection activeCell="A1" activeCellId="0" pane="bottomLeft" sqref="A1"/>
    </sheetView>
  </sheetViews>
  <sheetFormatPr defaultRowHeight="12.75"/>
  <cols>
    <col collapsed="false" hidden="false" max="1" min="1" style="0" width="5.63265306122449"/>
    <col collapsed="false" hidden="false" max="2" min="2" style="33" width="8.73979591836735"/>
    <col collapsed="false" hidden="false" max="3" min="3" style="34" width="38.219387755102"/>
    <col collapsed="false" hidden="false" max="4" min="4" style="121" width="10.0051020408163"/>
    <col collapsed="false" hidden="false" max="5" min="5" style="0" width="10.0051020408163"/>
    <col collapsed="false" hidden="false" max="6" min="6" style="0" width="9.16326530612245"/>
    <col collapsed="false" hidden="false" max="1025" min="7" style="0" width="11.5204081632653"/>
  </cols>
  <sheetData>
    <row collapsed="false" customFormat="false" customHeight="true" hidden="false" ht="14.15" outlineLevel="0" r="1">
      <c r="A1" s="35"/>
      <c r="C1" s="36" t="s">
        <v>199</v>
      </c>
      <c r="D1" s="36"/>
      <c r="E1" s="36"/>
      <c r="F1" s="36"/>
      <c r="G1" s="36"/>
      <c r="H1" s="36"/>
    </row>
    <row collapsed="false" customFormat="false" customHeight="false" hidden="false" ht="15.8" outlineLevel="0" r="2">
      <c r="A2" s="35"/>
      <c r="C2" s="37"/>
      <c r="D2" s="122"/>
      <c r="E2" s="38"/>
      <c r="F2" s="38"/>
      <c r="G2" s="38"/>
      <c r="H2" s="38"/>
    </row>
    <row collapsed="false" customFormat="true" customHeight="true" hidden="false" ht="15.8" outlineLevel="0" r="3" s="38">
      <c r="A3" s="39" t="s">
        <v>200</v>
      </c>
      <c r="B3" s="39"/>
      <c r="C3" s="39"/>
      <c r="D3" s="39"/>
      <c r="E3" s="39"/>
      <c r="F3" s="39"/>
      <c r="G3" s="39"/>
      <c r="H3" s="39"/>
    </row>
    <row collapsed="false" customFormat="false" customHeight="false" hidden="false" ht="14.65" outlineLevel="0" r="4">
      <c r="A4" s="40" t="s">
        <v>34</v>
      </c>
      <c r="B4" s="40"/>
      <c r="C4" s="40"/>
      <c r="D4" s="40"/>
      <c r="E4" s="40"/>
      <c r="F4" s="40"/>
      <c r="G4" s="40"/>
      <c r="H4" s="40"/>
    </row>
    <row collapsed="false" customFormat="true" customHeight="true" hidden="false" ht="60.9" outlineLevel="0" r="5" s="44">
      <c r="A5" s="41" t="s">
        <v>35</v>
      </c>
      <c r="B5" s="41" t="s">
        <v>36</v>
      </c>
      <c r="C5" s="42" t="s">
        <v>37</v>
      </c>
      <c r="D5" s="123" t="s">
        <v>91</v>
      </c>
      <c r="E5" s="43" t="s">
        <v>201</v>
      </c>
      <c r="F5" s="43" t="s">
        <v>202</v>
      </c>
      <c r="G5" s="43" t="s">
        <v>203</v>
      </c>
      <c r="H5" s="43" t="s">
        <v>47</v>
      </c>
    </row>
    <row collapsed="false" customFormat="true" customHeight="false" hidden="false" ht="43.25" outlineLevel="0" r="6" s="127">
      <c r="A6" s="124" t="s">
        <v>48</v>
      </c>
      <c r="B6" s="125" t="s">
        <v>49</v>
      </c>
      <c r="C6" s="42" t="s">
        <v>50</v>
      </c>
      <c r="D6" s="126" t="n">
        <f aca="false">SUM(D7:D10)</f>
        <v>3870</v>
      </c>
      <c r="E6" s="126" t="n">
        <f aca="false">SUM(E7:E10)</f>
        <v>3870</v>
      </c>
      <c r="F6" s="126" t="n">
        <f aca="false">SUM(F7:F10)</f>
        <v>0</v>
      </c>
      <c r="G6" s="126" t="n">
        <f aca="false">SUM(G7:G10)</f>
        <v>0</v>
      </c>
      <c r="H6" s="50" t="n">
        <f aca="false">SUM(E6:G6)</f>
        <v>3870</v>
      </c>
    </row>
    <row collapsed="false" customFormat="true" customHeight="false" hidden="false" ht="15.8" outlineLevel="0" r="7" s="44">
      <c r="A7" s="45"/>
      <c r="B7" s="46"/>
      <c r="C7" s="128" t="s">
        <v>38</v>
      </c>
      <c r="D7" s="129" t="n">
        <v>2636</v>
      </c>
      <c r="E7" s="129" t="n">
        <v>2636</v>
      </c>
      <c r="F7" s="48"/>
      <c r="G7" s="48"/>
      <c r="H7" s="50"/>
    </row>
    <row collapsed="false" customFormat="true" customHeight="false" hidden="false" ht="15.8" outlineLevel="0" r="8" s="44">
      <c r="A8" s="45"/>
      <c r="B8" s="46"/>
      <c r="C8" s="128" t="s">
        <v>204</v>
      </c>
      <c r="D8" s="129" t="n">
        <v>711</v>
      </c>
      <c r="E8" s="129" t="n">
        <v>711</v>
      </c>
      <c r="F8" s="48"/>
      <c r="G8" s="48"/>
      <c r="H8" s="50"/>
    </row>
    <row collapsed="false" customFormat="true" customHeight="false" hidden="false" ht="15.8" outlineLevel="0" r="9" s="44">
      <c r="A9" s="45"/>
      <c r="B9" s="46"/>
      <c r="C9" s="128" t="s">
        <v>40</v>
      </c>
      <c r="D9" s="129" t="n">
        <v>310</v>
      </c>
      <c r="E9" s="129" t="n">
        <v>310</v>
      </c>
      <c r="F9" s="48"/>
      <c r="G9" s="48"/>
      <c r="H9" s="50"/>
    </row>
    <row collapsed="false" customFormat="true" customHeight="false" hidden="false" ht="15.8" outlineLevel="0" r="10" s="44">
      <c r="A10" s="45"/>
      <c r="B10" s="46"/>
      <c r="C10" s="130" t="s">
        <v>42</v>
      </c>
      <c r="D10" s="129" t="n">
        <v>213</v>
      </c>
      <c r="E10" s="129" t="n">
        <v>213</v>
      </c>
      <c r="F10" s="48"/>
      <c r="G10" s="48"/>
      <c r="H10" s="50"/>
    </row>
    <row collapsed="false" customFormat="true" customHeight="false" hidden="false" ht="16.4" outlineLevel="0" r="11" s="44">
      <c r="A11" s="45" t="s">
        <v>51</v>
      </c>
      <c r="B11" s="46" t="s">
        <v>52</v>
      </c>
      <c r="C11" s="42" t="s">
        <v>53</v>
      </c>
      <c r="D11" s="126" t="n">
        <f aca="false">D12</f>
        <v>5</v>
      </c>
      <c r="E11" s="126" t="n">
        <f aca="false">E12</f>
        <v>5</v>
      </c>
      <c r="F11" s="48"/>
      <c r="G11" s="48"/>
      <c r="H11" s="50" t="n">
        <f aca="false">SUM(E11:G11)</f>
        <v>5</v>
      </c>
    </row>
    <row collapsed="false" customFormat="true" customHeight="false" hidden="false" ht="15.8" outlineLevel="0" r="12" s="44">
      <c r="A12" s="45"/>
      <c r="B12" s="46"/>
      <c r="C12" s="128" t="s">
        <v>40</v>
      </c>
      <c r="D12" s="129" t="n">
        <v>5</v>
      </c>
      <c r="E12" s="129" t="n">
        <v>5</v>
      </c>
      <c r="F12" s="48"/>
      <c r="G12" s="48"/>
      <c r="H12" s="50"/>
    </row>
    <row collapsed="false" customFormat="true" customHeight="false" hidden="false" ht="16.4" outlineLevel="0" r="13" s="44">
      <c r="A13" s="45" t="s">
        <v>54</v>
      </c>
      <c r="B13" s="46" t="s">
        <v>55</v>
      </c>
      <c r="C13" s="42" t="s">
        <v>56</v>
      </c>
      <c r="D13" s="126" t="n">
        <f aca="false">SUM(D14:D16)</f>
        <v>2950</v>
      </c>
      <c r="E13" s="126" t="n">
        <f aca="false">SUM(E14:E16)</f>
        <v>2950</v>
      </c>
      <c r="F13" s="48"/>
      <c r="G13" s="48"/>
      <c r="H13" s="50" t="n">
        <f aca="false">SUM(E13:G13)</f>
        <v>2950</v>
      </c>
    </row>
    <row collapsed="false" customFormat="true" customHeight="false" hidden="false" ht="15.8" outlineLevel="0" r="14" s="44">
      <c r="A14" s="45"/>
      <c r="B14" s="46"/>
      <c r="C14" s="128" t="s">
        <v>40</v>
      </c>
      <c r="D14" s="129"/>
      <c r="E14" s="129"/>
      <c r="F14" s="48"/>
      <c r="G14" s="48"/>
      <c r="H14" s="50"/>
    </row>
    <row collapsed="false" customFormat="true" customHeight="false" hidden="false" ht="15.8" outlineLevel="0" r="15" s="44">
      <c r="A15" s="45"/>
      <c r="B15" s="46"/>
      <c r="C15" s="130" t="s">
        <v>43</v>
      </c>
      <c r="D15" s="131" t="n">
        <v>2950</v>
      </c>
      <c r="E15" s="131" t="n">
        <v>2950</v>
      </c>
      <c r="F15" s="48"/>
      <c r="G15" s="48"/>
      <c r="H15" s="50"/>
    </row>
    <row collapsed="false" customFormat="true" customHeight="false" hidden="false" ht="15.8" outlineLevel="0" r="16" s="44">
      <c r="A16" s="45"/>
      <c r="B16" s="46"/>
      <c r="C16" s="130" t="s">
        <v>44</v>
      </c>
      <c r="D16" s="131" t="n">
        <v>0</v>
      </c>
      <c r="E16" s="131" t="n">
        <v>0</v>
      </c>
      <c r="F16" s="48"/>
      <c r="G16" s="48"/>
      <c r="H16" s="50"/>
    </row>
    <row collapsed="false" customFormat="true" customHeight="false" hidden="false" ht="16.4" outlineLevel="0" r="17" s="44">
      <c r="A17" s="45" t="s">
        <v>57</v>
      </c>
      <c r="B17" s="46" t="s">
        <v>58</v>
      </c>
      <c r="C17" s="42" t="s">
        <v>59</v>
      </c>
      <c r="D17" s="126" t="n">
        <f aca="false">D18</f>
        <v>0</v>
      </c>
      <c r="E17" s="126" t="n">
        <f aca="false">E18</f>
        <v>0</v>
      </c>
      <c r="F17" s="49"/>
      <c r="G17" s="49"/>
      <c r="H17" s="50" t="n">
        <f aca="false">SUM(E17:G17)</f>
        <v>0</v>
      </c>
    </row>
    <row collapsed="false" customFormat="true" customHeight="false" hidden="false" ht="15.8" outlineLevel="0" r="18" s="44">
      <c r="A18" s="45"/>
      <c r="B18" s="46"/>
      <c r="C18" s="128" t="s">
        <v>42</v>
      </c>
      <c r="D18" s="129" t="n">
        <v>0</v>
      </c>
      <c r="E18" s="129" t="n">
        <v>0</v>
      </c>
      <c r="F18" s="49"/>
      <c r="G18" s="49"/>
      <c r="H18" s="50"/>
    </row>
    <row collapsed="false" customFormat="true" customHeight="false" hidden="false" ht="29.85" outlineLevel="0" r="19" s="44">
      <c r="A19" s="45" t="s">
        <v>60</v>
      </c>
      <c r="B19" s="46" t="s">
        <v>61</v>
      </c>
      <c r="C19" s="42" t="s">
        <v>62</v>
      </c>
      <c r="D19" s="126" t="n">
        <f aca="false">SUM(D20:D22)</f>
        <v>2419</v>
      </c>
      <c r="E19" s="126" t="n">
        <f aca="false">SUM(E20:E22)</f>
        <v>2419</v>
      </c>
      <c r="F19" s="49"/>
      <c r="G19" s="49"/>
      <c r="H19" s="50" t="n">
        <f aca="false">SUM(E19:G19)</f>
        <v>2419</v>
      </c>
    </row>
    <row collapsed="false" customFormat="true" customHeight="false" hidden="false" ht="15.8" outlineLevel="0" r="20" s="44">
      <c r="A20" s="45"/>
      <c r="B20" s="46"/>
      <c r="C20" s="128" t="s">
        <v>38</v>
      </c>
      <c r="D20" s="129" t="n">
        <v>1550</v>
      </c>
      <c r="E20" s="129" t="n">
        <v>1550</v>
      </c>
      <c r="F20" s="49"/>
      <c r="G20" s="49"/>
      <c r="H20" s="50"/>
    </row>
    <row collapsed="false" customFormat="true" customHeight="false" hidden="false" ht="15.8" outlineLevel="0" r="21" s="44">
      <c r="A21" s="45"/>
      <c r="B21" s="46"/>
      <c r="C21" s="128" t="s">
        <v>204</v>
      </c>
      <c r="D21" s="129" t="n">
        <v>164</v>
      </c>
      <c r="E21" s="129" t="n">
        <v>164</v>
      </c>
      <c r="F21" s="49"/>
      <c r="G21" s="49"/>
      <c r="H21" s="50"/>
    </row>
    <row collapsed="false" customFormat="true" customHeight="false" hidden="false" ht="15.8" outlineLevel="0" r="22" s="44">
      <c r="A22" s="45"/>
      <c r="B22" s="46"/>
      <c r="C22" s="128" t="s">
        <v>40</v>
      </c>
      <c r="D22" s="129" t="n">
        <v>705</v>
      </c>
      <c r="E22" s="129" t="n">
        <v>705</v>
      </c>
      <c r="F22" s="49"/>
      <c r="G22" s="49"/>
      <c r="H22" s="50"/>
    </row>
    <row collapsed="false" customFormat="false" customHeight="false" hidden="false" ht="16.4" outlineLevel="0" r="23">
      <c r="A23" s="45" t="s">
        <v>69</v>
      </c>
      <c r="B23" s="46" t="s">
        <v>64</v>
      </c>
      <c r="C23" s="42" t="s">
        <v>65</v>
      </c>
      <c r="D23" s="126" t="n">
        <f aca="false">D24</f>
        <v>235</v>
      </c>
      <c r="E23" s="126" t="n">
        <f aca="false">E24</f>
        <v>235</v>
      </c>
      <c r="F23" s="48"/>
      <c r="G23" s="48"/>
      <c r="H23" s="50" t="n">
        <f aca="false">SUM(E23:G23)</f>
        <v>235</v>
      </c>
    </row>
    <row collapsed="false" customFormat="false" customHeight="false" hidden="false" ht="15.8" outlineLevel="0" r="24">
      <c r="A24" s="45"/>
      <c r="B24" s="46"/>
      <c r="C24" s="128" t="s">
        <v>40</v>
      </c>
      <c r="D24" s="129" t="n">
        <v>235</v>
      </c>
      <c r="E24" s="129" t="n">
        <v>235</v>
      </c>
      <c r="F24" s="48"/>
      <c r="G24" s="48"/>
      <c r="H24" s="50"/>
    </row>
    <row collapsed="false" customFormat="false" customHeight="false" hidden="false" ht="29.85" outlineLevel="0" r="25">
      <c r="A25" s="45" t="s">
        <v>72</v>
      </c>
      <c r="B25" s="46" t="s">
        <v>67</v>
      </c>
      <c r="C25" s="42" t="s">
        <v>68</v>
      </c>
      <c r="D25" s="126" t="n">
        <f aca="false">SUM(D26:D28)</f>
        <v>2268</v>
      </c>
      <c r="E25" s="126" t="n">
        <f aca="false">SUM(E26:E28)</f>
        <v>2268</v>
      </c>
      <c r="F25" s="48"/>
      <c r="G25" s="48"/>
      <c r="H25" s="50" t="n">
        <f aca="false">SUM(E25:G25)</f>
        <v>2268</v>
      </c>
    </row>
    <row collapsed="false" customFormat="false" customHeight="false" hidden="false" ht="15.8" outlineLevel="0" r="26">
      <c r="A26" s="45"/>
      <c r="B26" s="46"/>
      <c r="C26" s="128" t="s">
        <v>38</v>
      </c>
      <c r="D26" s="129" t="n">
        <v>0</v>
      </c>
      <c r="E26" s="129" t="n">
        <v>0</v>
      </c>
      <c r="F26" s="48"/>
      <c r="G26" s="48"/>
      <c r="H26" s="50"/>
    </row>
    <row collapsed="false" customFormat="false" customHeight="false" hidden="false" ht="15.8" outlineLevel="0" r="27">
      <c r="A27" s="45"/>
      <c r="B27" s="46"/>
      <c r="C27" s="128" t="s">
        <v>204</v>
      </c>
      <c r="D27" s="129" t="n">
        <v>0</v>
      </c>
      <c r="E27" s="129" t="n">
        <v>0</v>
      </c>
      <c r="F27" s="48"/>
      <c r="G27" s="48"/>
      <c r="H27" s="50"/>
    </row>
    <row collapsed="false" customFormat="false" customHeight="false" hidden="false" ht="15.8" outlineLevel="0" r="28">
      <c r="A28" s="45"/>
      <c r="B28" s="46"/>
      <c r="C28" s="128" t="s">
        <v>40</v>
      </c>
      <c r="D28" s="129" t="n">
        <v>2268</v>
      </c>
      <c r="E28" s="129" t="n">
        <v>2268</v>
      </c>
      <c r="F28" s="48"/>
      <c r="G28" s="48"/>
      <c r="H28" s="50"/>
    </row>
    <row collapsed="false" customFormat="false" customHeight="false" hidden="false" ht="16.4" outlineLevel="0" r="29">
      <c r="A29" s="45" t="s">
        <v>123</v>
      </c>
      <c r="B29" s="46" t="s">
        <v>76</v>
      </c>
      <c r="C29" s="42" t="s">
        <v>77</v>
      </c>
      <c r="D29" s="126" t="n">
        <f aca="false">SUM(D30:D32)</f>
        <v>2300</v>
      </c>
      <c r="E29" s="126" t="n">
        <f aca="false">SUM(E30:E32)</f>
        <v>2300</v>
      </c>
      <c r="F29" s="48"/>
      <c r="G29" s="48"/>
      <c r="H29" s="50" t="n">
        <f aca="false">SUM(E29:G29)</f>
        <v>2300</v>
      </c>
    </row>
    <row collapsed="false" customFormat="false" customHeight="false" hidden="false" ht="15.8" outlineLevel="0" r="30">
      <c r="A30" s="45"/>
      <c r="B30" s="46"/>
      <c r="C30" s="128" t="s">
        <v>38</v>
      </c>
      <c r="D30" s="129" t="n">
        <v>1600</v>
      </c>
      <c r="E30" s="129" t="n">
        <v>1600</v>
      </c>
      <c r="F30" s="48"/>
      <c r="G30" s="48"/>
      <c r="H30" s="50"/>
    </row>
    <row collapsed="false" customFormat="false" customHeight="false" hidden="false" ht="15.8" outlineLevel="0" r="31">
      <c r="A31" s="45"/>
      <c r="B31" s="46"/>
      <c r="C31" s="128" t="s">
        <v>204</v>
      </c>
      <c r="D31" s="129" t="n">
        <v>430</v>
      </c>
      <c r="E31" s="129" t="n">
        <v>430</v>
      </c>
      <c r="F31" s="48"/>
      <c r="G31" s="48"/>
      <c r="H31" s="50"/>
    </row>
    <row collapsed="false" customFormat="false" customHeight="false" hidden="false" ht="15.8" outlineLevel="0" r="32">
      <c r="A32" s="45"/>
      <c r="B32" s="46"/>
      <c r="C32" s="128" t="s">
        <v>40</v>
      </c>
      <c r="D32" s="129" t="n">
        <v>270</v>
      </c>
      <c r="E32" s="129" t="n">
        <v>270</v>
      </c>
      <c r="F32" s="48"/>
      <c r="G32" s="48"/>
      <c r="H32" s="50"/>
    </row>
    <row collapsed="false" customFormat="false" customHeight="false" hidden="false" ht="43.25" outlineLevel="0" r="33">
      <c r="A33" s="45" t="s">
        <v>81</v>
      </c>
      <c r="B33" s="46" t="s">
        <v>79</v>
      </c>
      <c r="C33" s="42" t="s">
        <v>80</v>
      </c>
      <c r="D33" s="126" t="n">
        <f aca="false">SUM(D34:D36)</f>
        <v>20</v>
      </c>
      <c r="E33" s="126" t="n">
        <f aca="false">SUM(E34:E36)</f>
        <v>20</v>
      </c>
      <c r="F33" s="48"/>
      <c r="G33" s="48"/>
      <c r="H33" s="50" t="n">
        <f aca="false">SUM(E33:G33)</f>
        <v>20</v>
      </c>
    </row>
    <row collapsed="false" customFormat="false" customHeight="false" hidden="false" ht="15.8" outlineLevel="0" r="34">
      <c r="A34" s="45"/>
      <c r="B34" s="46"/>
      <c r="C34" s="128" t="s">
        <v>38</v>
      </c>
      <c r="D34" s="129" t="n">
        <v>0</v>
      </c>
      <c r="E34" s="129" t="n">
        <v>0</v>
      </c>
      <c r="F34" s="48"/>
      <c r="G34" s="48"/>
      <c r="H34" s="50"/>
    </row>
    <row collapsed="false" customFormat="false" customHeight="false" hidden="false" ht="15.8" outlineLevel="0" r="35">
      <c r="A35" s="45"/>
      <c r="B35" s="46"/>
      <c r="C35" s="128" t="s">
        <v>204</v>
      </c>
      <c r="D35" s="129" t="n">
        <v>0</v>
      </c>
      <c r="E35" s="129" t="n">
        <v>0</v>
      </c>
      <c r="F35" s="48"/>
      <c r="G35" s="48"/>
      <c r="H35" s="50"/>
    </row>
    <row collapsed="false" customFormat="false" customHeight="false" hidden="false" ht="15.8" outlineLevel="0" r="36">
      <c r="A36" s="45"/>
      <c r="B36" s="46"/>
      <c r="C36" s="128" t="s">
        <v>40</v>
      </c>
      <c r="D36" s="129" t="n">
        <v>20</v>
      </c>
      <c r="E36" s="129" t="n">
        <v>20</v>
      </c>
      <c r="F36" s="48"/>
      <c r="G36" s="48"/>
      <c r="H36" s="50"/>
    </row>
    <row collapsed="false" customFormat="false" customHeight="false" hidden="false" ht="16.4" outlineLevel="0" r="37">
      <c r="A37" s="45" t="s">
        <v>83</v>
      </c>
      <c r="B37" s="46"/>
      <c r="C37" s="42" t="s">
        <v>205</v>
      </c>
      <c r="D37" s="126" t="n">
        <f aca="false">D38</f>
        <v>2851</v>
      </c>
      <c r="E37" s="126" t="n">
        <f aca="false">E38</f>
        <v>2851</v>
      </c>
      <c r="F37" s="126" t="n">
        <f aca="false">F38</f>
        <v>0</v>
      </c>
      <c r="G37" s="126" t="n">
        <f aca="false">G38</f>
        <v>0</v>
      </c>
      <c r="H37" s="50" t="n">
        <f aca="false">SUM(E37:G37)</f>
        <v>2851</v>
      </c>
    </row>
    <row collapsed="false" customFormat="false" customHeight="false" hidden="false" ht="15.8" outlineLevel="0" r="38">
      <c r="A38" s="45"/>
      <c r="B38" s="46"/>
      <c r="C38" s="130" t="s">
        <v>42</v>
      </c>
      <c r="D38" s="131" t="n">
        <v>2851</v>
      </c>
      <c r="E38" s="131" t="n">
        <v>2851</v>
      </c>
      <c r="F38" s="48"/>
      <c r="G38" s="48"/>
      <c r="H38" s="50"/>
    </row>
    <row collapsed="false" customFormat="false" customHeight="false" hidden="false" ht="16.4" outlineLevel="0" r="39">
      <c r="A39" s="45" t="s">
        <v>206</v>
      </c>
      <c r="B39" s="46"/>
      <c r="C39" s="51" t="s">
        <v>47</v>
      </c>
      <c r="D39" s="52" t="n">
        <f aca="false">D6+D11+D13+D17+D19+D23+D25+D29+D33+D37</f>
        <v>16918</v>
      </c>
      <c r="E39" s="52" t="n">
        <f aca="false">E6+E11+E13+E17+E19+E23+E25+E29+E33+E37</f>
        <v>16918</v>
      </c>
      <c r="F39" s="52" t="n">
        <f aca="false">F6+F11+F13+F17+F19+F23+F25+F29+F33+F37</f>
        <v>0</v>
      </c>
      <c r="G39" s="52" t="n">
        <f aca="false">G6+G11+G13+G17+G19+G23+G25+G29+G33+G37</f>
        <v>0</v>
      </c>
      <c r="H39" s="53" t="n">
        <f aca="false">SUM(E39:G39)</f>
        <v>16918</v>
      </c>
    </row>
  </sheetData>
  <mergeCells count="3">
    <mergeCell ref="C1:H1"/>
    <mergeCell ref="A3:H3"/>
    <mergeCell ref="A4:H4"/>
  </mergeCells>
  <printOptions headings="false" gridLines="false" gridLinesSet="true" horizontalCentered="false" verticalCentered="false"/>
  <pageMargins left="1.32083333333333" right="0.306944444444444" top="0.377083333333333" bottom="0.351388888888889" header="0.111805555555556" footer="0.0861111111111111"/>
  <pageSetup blackAndWhite="false" cellComments="none" copies="1" draft="false" firstPageNumber="0" fitToHeight="1" fitToWidth="1" horizontalDpi="300" orientation="portrait" pageOrder="downThenOver" paperSize="9" scale="60" useFirstPageNumber="false" usePrinterDefaults="false" verticalDpi="300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1005824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2014-02-05T15:39:42.00Z</dcterms:created>
  <cp:lastPrinted>2015-02-17T11:36:02.00Z</cp:lastPrinted>
  <dcterms:modified xsi:type="dcterms:W3CDTF">2015-02-17T11:37:10.00Z</dcterms:modified>
  <cp:revision>94</cp:revision>
</cp:coreProperties>
</file>